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_cadym_\Curso_Excel_Emp_22\classe 24-10\"/>
    </mc:Choice>
  </mc:AlternateContent>
  <bookViews>
    <workbookView xWindow="0" yWindow="0" windowWidth="7950" windowHeight="6000"/>
  </bookViews>
  <sheets>
    <sheet name="Document" sheetId="1" r:id="rId1"/>
  </sheets>
  <definedNames>
    <definedName name="_xlnm._FilterDatabase" localSheetId="0" hidden="1">Document!$A$8:$X$2273</definedName>
  </definedNames>
  <calcPr calcId="162913" forceFullCalc="1"/>
</workbook>
</file>

<file path=xl/calcChain.xml><?xml version="1.0" encoding="utf-8"?>
<calcChain xmlns="http://schemas.openxmlformats.org/spreadsheetml/2006/main">
  <c r="U2306" i="1" l="1"/>
  <c r="U2301" i="1"/>
  <c r="U2296" i="1"/>
  <c r="V2291" i="1"/>
  <c r="T2287" i="1"/>
  <c r="T2284" i="1"/>
  <c r="T2281" i="1"/>
  <c r="T2278" i="1"/>
  <c r="W2274" i="1"/>
  <c r="U2274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5" i="1"/>
  <c r="Y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5" i="1"/>
  <c r="X9" i="1"/>
  <c r="W5" i="1"/>
  <c r="X5" i="1" s="1"/>
  <c r="W2" i="1"/>
  <c r="X2" i="1" s="1"/>
  <c r="X2274" i="1" l="1"/>
  <c r="Y2274" i="1"/>
</calcChain>
</file>

<file path=xl/sharedStrings.xml><?xml version="1.0" encoding="utf-8"?>
<sst xmlns="http://schemas.openxmlformats.org/spreadsheetml/2006/main" count="22378" uniqueCount="2780">
  <si>
    <t>Reporte Documentos</t>
  </si>
  <si>
    <t>Empresa:</t>
  </si>
  <si>
    <t>Fecha:</t>
  </si>
  <si>
    <t>2022-10-24</t>
  </si>
  <si>
    <t>Ruc:</t>
  </si>
  <si>
    <t>Establecimiento:</t>
  </si>
  <si>
    <t>#</t>
  </si>
  <si>
    <t>Usuario/Vendedor</t>
  </si>
  <si>
    <t>Tipo Doc</t>
  </si>
  <si>
    <t>Número</t>
  </si>
  <si>
    <t>Fecha emisión</t>
  </si>
  <si>
    <t>Fecha Vencimiento</t>
  </si>
  <si>
    <t>Doc. Afectado</t>
  </si>
  <si>
    <t># Guía</t>
  </si>
  <si>
    <t>Cotización</t>
  </si>
  <si>
    <t>Caso</t>
  </si>
  <si>
    <t>DIST</t>
  </si>
  <si>
    <t>DPTO</t>
  </si>
  <si>
    <t>PROV</t>
  </si>
  <si>
    <t>Cliente</t>
  </si>
  <si>
    <t>RUC</t>
  </si>
  <si>
    <t>Estado</t>
  </si>
  <si>
    <t>Moneda</t>
  </si>
  <si>
    <t>Plataforma</t>
  </si>
  <si>
    <t>Orden de compra</t>
  </si>
  <si>
    <t>Forma de pago</t>
  </si>
  <si>
    <t>Total Gravado</t>
  </si>
  <si>
    <t>Descuento total</t>
  </si>
  <si>
    <t>Total IGV</t>
  </si>
  <si>
    <t>Total</t>
  </si>
  <si>
    <t>sur1</t>
  </si>
  <si>
    <t>03</t>
  </si>
  <si>
    <t>B001-17249</t>
  </si>
  <si>
    <t>2022-02-28</t>
  </si>
  <si>
    <t>Clientes - Varios</t>
  </si>
  <si>
    <t>Aceptado</t>
  </si>
  <si>
    <t>PEN</t>
  </si>
  <si>
    <t>Efectivo</t>
  </si>
  <si>
    <t>B001-17248</t>
  </si>
  <si>
    <t>01</t>
  </si>
  <si>
    <t>F001-8640</t>
  </si>
  <si>
    <t>LAMBAYEQUE</t>
  </si>
  <si>
    <t>Chiclayo</t>
  </si>
  <si>
    <t>CUBAS TAPIA YON ELVIS</t>
  </si>
  <si>
    <t>B001-17247</t>
  </si>
  <si>
    <t>B001-17246</t>
  </si>
  <si>
    <t>F001-8639</t>
  </si>
  <si>
    <t>Chongoyape</t>
  </si>
  <si>
    <t>"GEOTECNIA T&amp;G LABORATORIO DE SUELOS, CONCRETOS Y ASFALTO E.I.R.L." - "GEOTECNIA T &amp; G E.I.R.L."</t>
  </si>
  <si>
    <t>B001-17245</t>
  </si>
  <si>
    <t>sur3</t>
  </si>
  <si>
    <t>B003-12848</t>
  </si>
  <si>
    <t>B003-12847</t>
  </si>
  <si>
    <t>B003-12846</t>
  </si>
  <si>
    <t>B003-12845</t>
  </si>
  <si>
    <t>B003-12844</t>
  </si>
  <si>
    <t>sur2</t>
  </si>
  <si>
    <t>B002-16078</t>
  </si>
  <si>
    <t>B002-16077</t>
  </si>
  <si>
    <t>B001-17244</t>
  </si>
  <si>
    <t>F001-8638</t>
  </si>
  <si>
    <t>Chota</t>
  </si>
  <si>
    <t>CAJAMARCA</t>
  </si>
  <si>
    <t>RAMFERS INGENIEROS E.I.R.L.</t>
  </si>
  <si>
    <t>B001-17243</t>
  </si>
  <si>
    <t>B001-17242</t>
  </si>
  <si>
    <t>F001-8637</t>
  </si>
  <si>
    <t>Pucala</t>
  </si>
  <si>
    <t>REGALADO CIEZA SEGUNDO</t>
  </si>
  <si>
    <t>F001-8636</t>
  </si>
  <si>
    <t>F001-8635</t>
  </si>
  <si>
    <t>CORPORACION LEMS S.A.C.</t>
  </si>
  <si>
    <t>B001-17241</t>
  </si>
  <si>
    <t>F001-8634</t>
  </si>
  <si>
    <t>LOS YAXES A&amp;B SAC</t>
  </si>
  <si>
    <t>F001-8633</t>
  </si>
  <si>
    <t>ROJAS GUEVARA CLYDER NORBIL</t>
  </si>
  <si>
    <t>F003-2117</t>
  </si>
  <si>
    <t>JVC TRANSPORT &amp; SERVICES S.A.C</t>
  </si>
  <si>
    <t>B001-17240</t>
  </si>
  <si>
    <t>B001-17239</t>
  </si>
  <si>
    <t>B003-12843</t>
  </si>
  <si>
    <t>B001-17238</t>
  </si>
  <si>
    <t>F001-8632</t>
  </si>
  <si>
    <t>SOSA PAGAZA ELIAS FERNANDO</t>
  </si>
  <si>
    <t>B001-17237</t>
  </si>
  <si>
    <t>PAZ GUEVARA, BELTHIER</t>
  </si>
  <si>
    <t>F001-8631</t>
  </si>
  <si>
    <t>José Leonardo Ortiz</t>
  </si>
  <si>
    <t>EMPRESA DE TRANSPORTES TURISMO LA ESPIGA E.I.R.L.</t>
  </si>
  <si>
    <t>B003-12842</t>
  </si>
  <si>
    <t>2022-02-27</t>
  </si>
  <si>
    <t>F001-8630</t>
  </si>
  <si>
    <t>Patapo</t>
  </si>
  <si>
    <t>TRANSPORTE MI PODEROSO CAUTIVO JD &amp; A E.I.R.L.</t>
  </si>
  <si>
    <t>F001-8629</t>
  </si>
  <si>
    <t>DISTRIBUCIONES E.M.I. S.A.C.</t>
  </si>
  <si>
    <t>F001-8628</t>
  </si>
  <si>
    <t>grifoalexsac</t>
  </si>
  <si>
    <t>F004-443</t>
  </si>
  <si>
    <t>ESTACION DE SERVICIOS SORITOR E.I.R.L.</t>
  </si>
  <si>
    <t>F004-442</t>
  </si>
  <si>
    <t>F004-441</t>
  </si>
  <si>
    <t>Soritor</t>
  </si>
  <si>
    <t>SAN MARTIN</t>
  </si>
  <si>
    <t>Moyobamba</t>
  </si>
  <si>
    <t>F003-2116</t>
  </si>
  <si>
    <t>CASIANO MACO SEGUNDO BALTAZAR</t>
  </si>
  <si>
    <t>F001-8627</t>
  </si>
  <si>
    <t>EMPRESA CONSTRUCTORA Y SERVICIOS GENERALES AKUNTA S.R.L.</t>
  </si>
  <si>
    <t>B001-17236</t>
  </si>
  <si>
    <t>B001-17235</t>
  </si>
  <si>
    <t>F001-8626</t>
  </si>
  <si>
    <t>B002-16076</t>
  </si>
  <si>
    <t>B001-17234</t>
  </si>
  <si>
    <t>F001-8625</t>
  </si>
  <si>
    <t>MEDICAL EMGINEERING COMPANY</t>
  </si>
  <si>
    <t>F001-8624</t>
  </si>
  <si>
    <t>F001-8623</t>
  </si>
  <si>
    <t>CONSORCIO SERVICIOS GENERALES EDIN'S E.I.R.L.</t>
  </si>
  <si>
    <t>B001-17233</t>
  </si>
  <si>
    <t>2022-02-26</t>
  </si>
  <si>
    <t>B001-17232</t>
  </si>
  <si>
    <t>B001-17231</t>
  </si>
  <si>
    <t>B003-12841</t>
  </si>
  <si>
    <t>B003-12840</t>
  </si>
  <si>
    <t>B003-12839</t>
  </si>
  <si>
    <t>B003-12838</t>
  </si>
  <si>
    <t>B003-12837</t>
  </si>
  <si>
    <t>F001-8622</t>
  </si>
  <si>
    <t>D?UNEYAJU S.A.C</t>
  </si>
  <si>
    <t>B003-12836</t>
  </si>
  <si>
    <t>B003-12835</t>
  </si>
  <si>
    <t>B003-12834</t>
  </si>
  <si>
    <t>B003-12833</t>
  </si>
  <si>
    <t>B003-12832</t>
  </si>
  <si>
    <t>B003-12831</t>
  </si>
  <si>
    <t>B003-12830</t>
  </si>
  <si>
    <t>B003-12829</t>
  </si>
  <si>
    <t>B003-12828</t>
  </si>
  <si>
    <t>B003-12827</t>
  </si>
  <si>
    <t>B003-12826</t>
  </si>
  <si>
    <t>B003-12825</t>
  </si>
  <si>
    <t>B003-12824</t>
  </si>
  <si>
    <t>B003-12823</t>
  </si>
  <si>
    <t>B003-12822</t>
  </si>
  <si>
    <t>B002-16075</t>
  </si>
  <si>
    <t>B001-17230</t>
  </si>
  <si>
    <t>B001-17229</t>
  </si>
  <si>
    <t>F001-8621</t>
  </si>
  <si>
    <t>INVERSIONES MYKALYN SAC</t>
  </si>
  <si>
    <t>F001-8620</t>
  </si>
  <si>
    <t>F001-8619</t>
  </si>
  <si>
    <t>F001-8618</t>
  </si>
  <si>
    <t>LLAMO DIAZ LUZ YULIANA</t>
  </si>
  <si>
    <t>B003-12821</t>
  </si>
  <si>
    <t>B001-17228</t>
  </si>
  <si>
    <t>F001-8617</t>
  </si>
  <si>
    <t>LA TORRE VALLEJOS FERNANDO CAMILO</t>
  </si>
  <si>
    <t>F001-8616</t>
  </si>
  <si>
    <t>CORPORACION SHEKINAH S.A.C.</t>
  </si>
  <si>
    <t>B003-12820</t>
  </si>
  <si>
    <t>F001-8615</t>
  </si>
  <si>
    <t>CUBAS MUNDACA JOSE SERGIO</t>
  </si>
  <si>
    <t>B001-17227</t>
  </si>
  <si>
    <t>CIRO AÑORGA</t>
  </si>
  <si>
    <t>B003-12819</t>
  </si>
  <si>
    <t>F001-8614</t>
  </si>
  <si>
    <t>Lince</t>
  </si>
  <si>
    <t>LIMA</t>
  </si>
  <si>
    <t>Lima</t>
  </si>
  <si>
    <t>FRUZZALI E.I.R.L.</t>
  </si>
  <si>
    <t>B001-17226</t>
  </si>
  <si>
    <t>CARLOS FERNANDO CAMPOS</t>
  </si>
  <si>
    <t>B001-17225</t>
  </si>
  <si>
    <t>B001-17224</t>
  </si>
  <si>
    <t>B003-12818</t>
  </si>
  <si>
    <t>F001-8613</t>
  </si>
  <si>
    <t>CONSTRUCTORA SAN ANTONIO DE PADUA SERVICIOS GENERALES E.I.R.L.</t>
  </si>
  <si>
    <t>B003-12817</t>
  </si>
  <si>
    <t>B003-12816</t>
  </si>
  <si>
    <t>B003-12815</t>
  </si>
  <si>
    <t>B003-12814</t>
  </si>
  <si>
    <t>B002-16074</t>
  </si>
  <si>
    <t>B002-16073</t>
  </si>
  <si>
    <t>B002-16072</t>
  </si>
  <si>
    <t>B002-16071</t>
  </si>
  <si>
    <t>B001-17223</t>
  </si>
  <si>
    <t>B001-17222</t>
  </si>
  <si>
    <t>B001-17221</t>
  </si>
  <si>
    <t>F001-8612</t>
  </si>
  <si>
    <t>DEPRISA LOGISTICA EIRL</t>
  </si>
  <si>
    <t>B003-12813</t>
  </si>
  <si>
    <t>F001-8611</t>
  </si>
  <si>
    <t>ROCIO JACKELINE MELENDEZ CASTILLO</t>
  </si>
  <si>
    <t>F003-2115</t>
  </si>
  <si>
    <t>F001-8610</t>
  </si>
  <si>
    <t>2022-02-25</t>
  </si>
  <si>
    <t>F001-8609</t>
  </si>
  <si>
    <t>FERTILIZANTES , ABONOS ORGANICOS Y SERVICIOS DE CARGA AHM E.I</t>
  </si>
  <si>
    <t>F001-8608</t>
  </si>
  <si>
    <t>RODRIGO VASQUEZ JESUS JUAN JOSE</t>
  </si>
  <si>
    <t>F001-8607</t>
  </si>
  <si>
    <t>SERVICIOS GENERALES DEL RIO LA GRANJA S.A.C</t>
  </si>
  <si>
    <t>B001-17220</t>
  </si>
  <si>
    <t>B003-12812</t>
  </si>
  <si>
    <t>F001-8606</t>
  </si>
  <si>
    <t>CONSTRUCCIONES,CONSULTORIAS,BIENES Y SERVICIOS GENERALES EL TRIUNFO S.A.C</t>
  </si>
  <si>
    <t>F001-8605</t>
  </si>
  <si>
    <t>F001-8604</t>
  </si>
  <si>
    <t>CUBAS TORRES ALBERTO</t>
  </si>
  <si>
    <t>F001-8603</t>
  </si>
  <si>
    <t>Jaén</t>
  </si>
  <si>
    <t>ENGINEER JL CONSTRUCTION E.I.R.L.</t>
  </si>
  <si>
    <t>F001-8602</t>
  </si>
  <si>
    <t>F003-2114</t>
  </si>
  <si>
    <t>F001-8601</t>
  </si>
  <si>
    <t>F001-8600</t>
  </si>
  <si>
    <t>F001-8599</t>
  </si>
  <si>
    <t>F001-8598</t>
  </si>
  <si>
    <t>Cajamarca</t>
  </si>
  <si>
    <t>AGREGADOS MARGARITA Y SERVICIOS GENERALES SOCIEDAD COMERCIAL DE RESPONSABILIDAD LIMITADA</t>
  </si>
  <si>
    <t>F001-8597</t>
  </si>
  <si>
    <t>La Victoria</t>
  </si>
  <si>
    <t>SERVICIOS GENERALES OASIS CAMP SRL</t>
  </si>
  <si>
    <t>F001-8596</t>
  </si>
  <si>
    <t>B001-17219</t>
  </si>
  <si>
    <t>F001-8595</t>
  </si>
  <si>
    <t>F001-8594</t>
  </si>
  <si>
    <t>CONSORCIO L&amp;H</t>
  </si>
  <si>
    <t>F001-8593</t>
  </si>
  <si>
    <t>MARCO ANTONIO TORRES RIVERA</t>
  </si>
  <si>
    <t>F001-8592</t>
  </si>
  <si>
    <t>2022-02-24</t>
  </si>
  <si>
    <t>ELDER GONZALES FERNANDEZ</t>
  </si>
  <si>
    <t>F001-8591</t>
  </si>
  <si>
    <t>B003-12811</t>
  </si>
  <si>
    <t>B003-12810</t>
  </si>
  <si>
    <t>B003-12809</t>
  </si>
  <si>
    <t>B003-12808</t>
  </si>
  <si>
    <t>B003-12807</t>
  </si>
  <si>
    <t>B003-12806</t>
  </si>
  <si>
    <t>B003-12805</t>
  </si>
  <si>
    <t>B003-12804</t>
  </si>
  <si>
    <t>B001-17218</t>
  </si>
  <si>
    <t>B001-17217</t>
  </si>
  <si>
    <t>B001-17216</t>
  </si>
  <si>
    <t>B001-17215</t>
  </si>
  <si>
    <t>B003-12803</t>
  </si>
  <si>
    <t>B003-12802</t>
  </si>
  <si>
    <t>B003-12801</t>
  </si>
  <si>
    <t>B003-12800</t>
  </si>
  <si>
    <t>B003-12799</t>
  </si>
  <si>
    <t>F002-3472</t>
  </si>
  <si>
    <t>MANAYAY RODRIGUEZ LUCIO FRANKLIN</t>
  </si>
  <si>
    <t>B003-12798</t>
  </si>
  <si>
    <t>B003-12797</t>
  </si>
  <si>
    <t>B002-16070</t>
  </si>
  <si>
    <t>B002-16069</t>
  </si>
  <si>
    <t>B002-16068</t>
  </si>
  <si>
    <t>B001-17214</t>
  </si>
  <si>
    <t>B001-17213</t>
  </si>
  <si>
    <t>B001-17212</t>
  </si>
  <si>
    <t>B001-17211</t>
  </si>
  <si>
    <t>B001-17210</t>
  </si>
  <si>
    <t>F001-8590</t>
  </si>
  <si>
    <t>EMPRESA DE TRANSPORTES CJ EMPERADOR E.I.R.L.</t>
  </si>
  <si>
    <t>F001-8589</t>
  </si>
  <si>
    <t>CONSTRUCTORA MAGDALENA S.R.L.</t>
  </si>
  <si>
    <t>F001-8588</t>
  </si>
  <si>
    <t>RIOS CORONEL MARIA MARCELINA</t>
  </si>
  <si>
    <t>F001-8587</t>
  </si>
  <si>
    <t>San Isidro</t>
  </si>
  <si>
    <t>FARMEX S A</t>
  </si>
  <si>
    <t>B001-17209</t>
  </si>
  <si>
    <t>F001-8586</t>
  </si>
  <si>
    <t>CORPORACION VIMEG E.I.R.L</t>
  </si>
  <si>
    <t>F003-2113</t>
  </si>
  <si>
    <t>F001-8585</t>
  </si>
  <si>
    <t>F001-8584</t>
  </si>
  <si>
    <t>B003-12796</t>
  </si>
  <si>
    <t>B003-12795</t>
  </si>
  <si>
    <t>B003-12794</t>
  </si>
  <si>
    <t>B002-16067</t>
  </si>
  <si>
    <t>B002-16066</t>
  </si>
  <si>
    <t>B002-16065</t>
  </si>
  <si>
    <t>B002-16064</t>
  </si>
  <si>
    <t>B002-16063</t>
  </si>
  <si>
    <t>B002-16062</t>
  </si>
  <si>
    <t>B002-16061</t>
  </si>
  <si>
    <t>B002-16060</t>
  </si>
  <si>
    <t>F001-8583</t>
  </si>
  <si>
    <t>2022-02-23</t>
  </si>
  <si>
    <t>B001-17208</t>
  </si>
  <si>
    <t>F001-8582</t>
  </si>
  <si>
    <t>F001-8581</t>
  </si>
  <si>
    <t>GUERRA CHOROCO MILTON LUIS</t>
  </si>
  <si>
    <t>B001-17207</t>
  </si>
  <si>
    <t>DINA MUJICA ALFARO</t>
  </si>
  <si>
    <t>F001-8580</t>
  </si>
  <si>
    <t>PROYECTOS ELECTRICOS Y TRASFORMADORES SAC</t>
  </si>
  <si>
    <t>B001-17206</t>
  </si>
  <si>
    <t>B001-17205</t>
  </si>
  <si>
    <t>F001-8579</t>
  </si>
  <si>
    <t>B002-16059</t>
  </si>
  <si>
    <t>F002-3471</t>
  </si>
  <si>
    <t>Salas</t>
  </si>
  <si>
    <t>Lambayeque</t>
  </si>
  <si>
    <t>DE LA CRUZ TEJADA HEBERT</t>
  </si>
  <si>
    <t>F001-8578</t>
  </si>
  <si>
    <t>Lajas</t>
  </si>
  <si>
    <t>JEYWIC SAC</t>
  </si>
  <si>
    <t>F001-8577</t>
  </si>
  <si>
    <t>INVERSIONES TANTALEAN CAYOTOPA</t>
  </si>
  <si>
    <t>B001-17204</t>
  </si>
  <si>
    <t>F001-8576</t>
  </si>
  <si>
    <t>MULTISERVICIOS V &amp; G GUTTY E.I.R.L.</t>
  </si>
  <si>
    <t>B001-17203</t>
  </si>
  <si>
    <t>F001-8575</t>
  </si>
  <si>
    <t>B001-17202</t>
  </si>
  <si>
    <t>B001-17201</t>
  </si>
  <si>
    <t>B001-17200</t>
  </si>
  <si>
    <t>F001-8574</t>
  </si>
  <si>
    <t>BANCO DE LA NACION</t>
  </si>
  <si>
    <t>F001-8573</t>
  </si>
  <si>
    <t>ABC FIRE SEGURITY S.R.L</t>
  </si>
  <si>
    <t>F002-3470</t>
  </si>
  <si>
    <t>F001-8572</t>
  </si>
  <si>
    <t>2022-02-22</t>
  </si>
  <si>
    <t>EMPRESA DE TRANSPORTE DELGADO RODRIGUEZ SOCIEDAD ANONIMA CERRADA</t>
  </si>
  <si>
    <t>B001-17199</t>
  </si>
  <si>
    <t>B001-17198</t>
  </si>
  <si>
    <t>B001-17197</t>
  </si>
  <si>
    <t>F001-8571</t>
  </si>
  <si>
    <t>B001-17196</t>
  </si>
  <si>
    <t>F003-2112</t>
  </si>
  <si>
    <t>FUSTAMANTE BENAVIDEZ ALADINO</t>
  </si>
  <si>
    <t>F003-2111</t>
  </si>
  <si>
    <t>B001-17195</t>
  </si>
  <si>
    <t>B001-17194</t>
  </si>
  <si>
    <t>B001-17193</t>
  </si>
  <si>
    <t>B003-12793</t>
  </si>
  <si>
    <t>B003-12792</t>
  </si>
  <si>
    <t>B003-12791</t>
  </si>
  <si>
    <t>B003-12790</t>
  </si>
  <si>
    <t>B003-12789</t>
  </si>
  <si>
    <t>B003-12788</t>
  </si>
  <si>
    <t>B003-12787</t>
  </si>
  <si>
    <t>B003-12786</t>
  </si>
  <si>
    <t>B003-12785</t>
  </si>
  <si>
    <t>B003-12784</t>
  </si>
  <si>
    <t>B003-12783</t>
  </si>
  <si>
    <t>B003-12782</t>
  </si>
  <si>
    <t>B003-12781</t>
  </si>
  <si>
    <t>B003-12780</t>
  </si>
  <si>
    <t>B003-12779</t>
  </si>
  <si>
    <t>B003-12778</t>
  </si>
  <si>
    <t>B003-12777</t>
  </si>
  <si>
    <t>B003-12776</t>
  </si>
  <si>
    <t>B003-12775</t>
  </si>
  <si>
    <t>B003-12774</t>
  </si>
  <si>
    <t>B003-12773</t>
  </si>
  <si>
    <t>B003-12772</t>
  </si>
  <si>
    <t>B003-12771</t>
  </si>
  <si>
    <t>B003-12770</t>
  </si>
  <si>
    <t>B003-12769</t>
  </si>
  <si>
    <t>B003-12768</t>
  </si>
  <si>
    <t>B003-12767</t>
  </si>
  <si>
    <t>B003-12766</t>
  </si>
  <si>
    <t>B002-16058</t>
  </si>
  <si>
    <t>B002-16057</t>
  </si>
  <si>
    <t>B002-16056</t>
  </si>
  <si>
    <t>B002-16055</t>
  </si>
  <si>
    <t>F002-3469</t>
  </si>
  <si>
    <t>GREENAGRO S.A.C</t>
  </si>
  <si>
    <t>B001-17192</t>
  </si>
  <si>
    <t>F001-8570</t>
  </si>
  <si>
    <t>B001-17191</t>
  </si>
  <si>
    <t>F001-8569</t>
  </si>
  <si>
    <t>Callao</t>
  </si>
  <si>
    <t>CALLAO</t>
  </si>
  <si>
    <t>Prov. Const. del Callao</t>
  </si>
  <si>
    <t>SOCIEDAD ANONIMA FAUSTO PIAGGIO</t>
  </si>
  <si>
    <t>F001-8568</t>
  </si>
  <si>
    <t>"GRIFOS GRAN PRIX S.A.C."</t>
  </si>
  <si>
    <t>Anulado</t>
  </si>
  <si>
    <t>F001-8567</t>
  </si>
  <si>
    <t>B001-17190</t>
  </si>
  <si>
    <t>F001-8566</t>
  </si>
  <si>
    <t>Marcavelica</t>
  </si>
  <si>
    <t>PIURA</t>
  </si>
  <si>
    <t>Sullana</t>
  </si>
  <si>
    <t>TELEVEZ E.I.R.L.</t>
  </si>
  <si>
    <t>B001-17189</t>
  </si>
  <si>
    <t>B001-17188</t>
  </si>
  <si>
    <t>F001-8565</t>
  </si>
  <si>
    <t>San Juan de Lurigancho</t>
  </si>
  <si>
    <t>TRANSPORTES PASAMAYO S R LTDA</t>
  </si>
  <si>
    <t>B001-17187</t>
  </si>
  <si>
    <t>F001-8564</t>
  </si>
  <si>
    <t>INVERSIONES CONSTRUCCIONES Y SERVICIOS SAN FRANCISCO SAC</t>
  </si>
  <si>
    <t>F001-8563</t>
  </si>
  <si>
    <t>2022-02-21</t>
  </si>
  <si>
    <t>F001-8562</t>
  </si>
  <si>
    <t>Ate</t>
  </si>
  <si>
    <t>GRUPO R Y R RENTACAR E.I.R.L.</t>
  </si>
  <si>
    <t>F001-8561</t>
  </si>
  <si>
    <t>F003-2110</t>
  </si>
  <si>
    <t>B003-12765</t>
  </si>
  <si>
    <t>B001-17186</t>
  </si>
  <si>
    <t>B002-16054</t>
  </si>
  <si>
    <t>B002-16053</t>
  </si>
  <si>
    <t>B002-16052</t>
  </si>
  <si>
    <t>B002-16051</t>
  </si>
  <si>
    <t>B002-16050</t>
  </si>
  <si>
    <t>B002-16049</t>
  </si>
  <si>
    <t>B002-16048</t>
  </si>
  <si>
    <t>B002-16047</t>
  </si>
  <si>
    <t>B002-16046</t>
  </si>
  <si>
    <t>B002-16045</t>
  </si>
  <si>
    <t>B002-16044</t>
  </si>
  <si>
    <t>B002-16043</t>
  </si>
  <si>
    <t>B002-16042</t>
  </si>
  <si>
    <t>B002-16041</t>
  </si>
  <si>
    <t>B002-16040</t>
  </si>
  <si>
    <t>B002-16039</t>
  </si>
  <si>
    <t>B002-16038</t>
  </si>
  <si>
    <t>B002-16037</t>
  </si>
  <si>
    <t>B003-12764</t>
  </si>
  <si>
    <t>B003-12763</t>
  </si>
  <si>
    <t>B003-12762</t>
  </si>
  <si>
    <t>F003-2109</t>
  </si>
  <si>
    <t>SAUL FRANCISCO ALARCON GUERRERO</t>
  </si>
  <si>
    <t>F001-8560</t>
  </si>
  <si>
    <t>Los Olivos</t>
  </si>
  <si>
    <t>T &amp; R DISTRIBUCIONES VIRGEN DEL CARMEN E.I.R.L.</t>
  </si>
  <si>
    <t>B001-17185</t>
  </si>
  <si>
    <t>F001-8559</t>
  </si>
  <si>
    <t>F001-8558</t>
  </si>
  <si>
    <t>CONSORCIO YAUYUCAN</t>
  </si>
  <si>
    <t>F001-8557</t>
  </si>
  <si>
    <t>TRANSPORTES JHOLER E.I.R.L.</t>
  </si>
  <si>
    <t>F001-8556</t>
  </si>
  <si>
    <t>DISTRIBUIDORA VELA MOTOR?S S.R.L.</t>
  </si>
  <si>
    <t>F003-2108</t>
  </si>
  <si>
    <t>NORCAVA PERU E.I.R.L.</t>
  </si>
  <si>
    <t>F001-8555</t>
  </si>
  <si>
    <t>NUÑEZ GALVEZ JOHNNY FRANZ</t>
  </si>
  <si>
    <t>B001-17184</t>
  </si>
  <si>
    <t>B001-17183</t>
  </si>
  <si>
    <t>F002-3468</t>
  </si>
  <si>
    <t>B003-12761</t>
  </si>
  <si>
    <t>B003-12760</t>
  </si>
  <si>
    <t>B003-12759</t>
  </si>
  <si>
    <t>B003-12758</t>
  </si>
  <si>
    <t>F001-8554</t>
  </si>
  <si>
    <t>CESAR LEONEL SAAVEDRA BERRIOS</t>
  </si>
  <si>
    <t>B001-17182</t>
  </si>
  <si>
    <t>B001-17181</t>
  </si>
  <si>
    <t>B002-16036</t>
  </si>
  <si>
    <t>F003-2107</t>
  </si>
  <si>
    <t>2022-02-20</t>
  </si>
  <si>
    <t>F001-8553</t>
  </si>
  <si>
    <t>B001-17180</t>
  </si>
  <si>
    <t>B001-17179</t>
  </si>
  <si>
    <t>B001-17178</t>
  </si>
  <si>
    <t>B001-17177</t>
  </si>
  <si>
    <t>F001-8552</t>
  </si>
  <si>
    <t>B001-17176</t>
  </si>
  <si>
    <t>F001-8551</t>
  </si>
  <si>
    <t>Cutervo</t>
  </si>
  <si>
    <t>E.Y.N.C.CONTRATISTAS GENERALES E.I.R.L.</t>
  </si>
  <si>
    <t>F001-8550</t>
  </si>
  <si>
    <t>MEGA NEGOCIOS EL OFERTON SOCIEDAD ANONIMA CERRADA</t>
  </si>
  <si>
    <t>F001-8549</t>
  </si>
  <si>
    <t>F001-8548</t>
  </si>
  <si>
    <t>TELLO CRUZ ANITA MARIBEL</t>
  </si>
  <si>
    <t>F001-8547</t>
  </si>
  <si>
    <t>B002-16035</t>
  </si>
  <si>
    <t>F001-8546</t>
  </si>
  <si>
    <t>2022-02-19</t>
  </si>
  <si>
    <t>VIETTEL PERU S.A.C</t>
  </si>
  <si>
    <t>F004-440</t>
  </si>
  <si>
    <t>Yurimaguas</t>
  </si>
  <si>
    <t>LORETO</t>
  </si>
  <si>
    <t>Alto Amazonas</t>
  </si>
  <si>
    <t>ESTACION DE SERVICIOS LORETO S.A.C.</t>
  </si>
  <si>
    <t>B002-16034</t>
  </si>
  <si>
    <t>B002-16033</t>
  </si>
  <si>
    <t>B002-16032</t>
  </si>
  <si>
    <t>B002-16031</t>
  </si>
  <si>
    <t>B002-16030</t>
  </si>
  <si>
    <t>B002-16029</t>
  </si>
  <si>
    <t>B002-16028</t>
  </si>
  <si>
    <t>B002-16027</t>
  </si>
  <si>
    <t>B002-16026</t>
  </si>
  <si>
    <t>B002-16025</t>
  </si>
  <si>
    <t>B002-16024</t>
  </si>
  <si>
    <t>B002-16023</t>
  </si>
  <si>
    <t>B002-16022</t>
  </si>
  <si>
    <t>B002-16021</t>
  </si>
  <si>
    <t>B001-17175</t>
  </si>
  <si>
    <t>B001-17174</t>
  </si>
  <si>
    <t>B001-17173</t>
  </si>
  <si>
    <t>B001-17172</t>
  </si>
  <si>
    <t>B001-17171</t>
  </si>
  <si>
    <t>B001-17170</t>
  </si>
  <si>
    <t>B001-17169</t>
  </si>
  <si>
    <t>B001-17168</t>
  </si>
  <si>
    <t>B001-17167</t>
  </si>
  <si>
    <t>RODRIGUEZ SILVA, SUSANA DEL PILAR</t>
  </si>
  <si>
    <t>B003-12757</t>
  </si>
  <si>
    <t>B003-12756</t>
  </si>
  <si>
    <t>B003-12755</t>
  </si>
  <si>
    <t>B003-12754</t>
  </si>
  <si>
    <t>B003-12753</t>
  </si>
  <si>
    <t>B003-12752</t>
  </si>
  <si>
    <t>B003-12751</t>
  </si>
  <si>
    <t>B003-12750</t>
  </si>
  <si>
    <t>B003-12749</t>
  </si>
  <si>
    <t>B003-12748</t>
  </si>
  <si>
    <t>B003-12747</t>
  </si>
  <si>
    <t>B003-12746</t>
  </si>
  <si>
    <t>B003-12745</t>
  </si>
  <si>
    <t>B003-12744</t>
  </si>
  <si>
    <t>B003-12743</t>
  </si>
  <si>
    <t>B003-12742</t>
  </si>
  <si>
    <t>B003-12741</t>
  </si>
  <si>
    <t>B003-12740</t>
  </si>
  <si>
    <t>B003-12739</t>
  </si>
  <si>
    <t>B003-12738</t>
  </si>
  <si>
    <t>B003-12737</t>
  </si>
  <si>
    <t>B003-12736</t>
  </si>
  <si>
    <t>B003-12735</t>
  </si>
  <si>
    <t>B003-12734</t>
  </si>
  <si>
    <t>B003-12733</t>
  </si>
  <si>
    <t>B003-12732</t>
  </si>
  <si>
    <t>B003-12731</t>
  </si>
  <si>
    <t>B003-12730</t>
  </si>
  <si>
    <t>B003-12729</t>
  </si>
  <si>
    <t>B003-12728</t>
  </si>
  <si>
    <t>B001-17166</t>
  </si>
  <si>
    <t>B001-17165</t>
  </si>
  <si>
    <t>F001-8545</t>
  </si>
  <si>
    <t>SOLDADURAS &amp; PERFILES S.A.C</t>
  </si>
  <si>
    <t>F001-8544</t>
  </si>
  <si>
    <t>F001-8543</t>
  </si>
  <si>
    <t>F001-8542</t>
  </si>
  <si>
    <t>2022-02-18</t>
  </si>
  <si>
    <t>F001-8541</t>
  </si>
  <si>
    <t>F002-3467</t>
  </si>
  <si>
    <t>F003-2106</t>
  </si>
  <si>
    <t>B003-12727</t>
  </si>
  <si>
    <t>B003-12726</t>
  </si>
  <si>
    <t>B003-12725</t>
  </si>
  <si>
    <t>B003-12724</t>
  </si>
  <si>
    <t>F001-8540</t>
  </si>
  <si>
    <t>BENAVIDES GAVIDIA EDWAR</t>
  </si>
  <si>
    <t>B003-12723</t>
  </si>
  <si>
    <t>B003-12722</t>
  </si>
  <si>
    <t>B003-12721</t>
  </si>
  <si>
    <t>B003-12720</t>
  </si>
  <si>
    <t>B003-12719</t>
  </si>
  <si>
    <t>B003-12718</t>
  </si>
  <si>
    <t>B003-12717</t>
  </si>
  <si>
    <t>B003-12716</t>
  </si>
  <si>
    <t>B003-12715</t>
  </si>
  <si>
    <t>B003-12714</t>
  </si>
  <si>
    <t>B003-12713</t>
  </si>
  <si>
    <t>B003-12712</t>
  </si>
  <si>
    <t>B003-12711</t>
  </si>
  <si>
    <t>B003-12710</t>
  </si>
  <si>
    <t>B003-12709</t>
  </si>
  <si>
    <t>B003-12708</t>
  </si>
  <si>
    <t>B003-12707</t>
  </si>
  <si>
    <t>B003-12706</t>
  </si>
  <si>
    <t>B001-17164</t>
  </si>
  <si>
    <t>B001-17163</t>
  </si>
  <si>
    <t>B001-17162</t>
  </si>
  <si>
    <t>B001-17161</t>
  </si>
  <si>
    <t>F001-8539</t>
  </si>
  <si>
    <t>DANIEL AGUSTIN ZAVALA SORIANO</t>
  </si>
  <si>
    <t>F001-8538</t>
  </si>
  <si>
    <t>TRANSPORTES DANIEL LA GRANJA SRL</t>
  </si>
  <si>
    <t>F001-8537</t>
  </si>
  <si>
    <t>EMP DE TRANSPORTES TURISMO ALVARADO EIRL</t>
  </si>
  <si>
    <t>F001-8536</t>
  </si>
  <si>
    <t>F003-2105</t>
  </si>
  <si>
    <t>F001-8535</t>
  </si>
  <si>
    <t>F003-2104</t>
  </si>
  <si>
    <t>ROJAS HERRERA ROGER</t>
  </si>
  <si>
    <t>B003-12705</t>
  </si>
  <si>
    <t>B003-12704</t>
  </si>
  <si>
    <t>B003-12703</t>
  </si>
  <si>
    <t>B003-12702</t>
  </si>
  <si>
    <t>F001-8534</t>
  </si>
  <si>
    <t>TORRES ASOCIADOS SRL</t>
  </si>
  <si>
    <t>B002-16020</t>
  </si>
  <si>
    <t>B002-16019</t>
  </si>
  <si>
    <t>B001-17160</t>
  </si>
  <si>
    <t>B001-17159</t>
  </si>
  <si>
    <t>B001-17158</t>
  </si>
  <si>
    <t>B001-17157</t>
  </si>
  <si>
    <t>B001-17156</t>
  </si>
  <si>
    <t>B001-17155</t>
  </si>
  <si>
    <t>B001-17154</t>
  </si>
  <si>
    <t>F001-8533</t>
  </si>
  <si>
    <t>CONSTRUCTORA CHAMAYA S.A.C.</t>
  </si>
  <si>
    <t>B003-12701</t>
  </si>
  <si>
    <t>B003-12700</t>
  </si>
  <si>
    <t>B003-12699</t>
  </si>
  <si>
    <t>B003-12698</t>
  </si>
  <si>
    <t>B003-12697</t>
  </si>
  <si>
    <t>B003-12696</t>
  </si>
  <si>
    <t>B003-12695</t>
  </si>
  <si>
    <t>B001-17153</t>
  </si>
  <si>
    <t>F002-3466</t>
  </si>
  <si>
    <t>BANCO AGROPECUARIO</t>
  </si>
  <si>
    <t>F002-3465</t>
  </si>
  <si>
    <t>B003-12694</t>
  </si>
  <si>
    <t>B003-12693</t>
  </si>
  <si>
    <t>B003-12692</t>
  </si>
  <si>
    <t>B003-12691</t>
  </si>
  <si>
    <t>B003-12690</t>
  </si>
  <si>
    <t>B001-17152</t>
  </si>
  <si>
    <t>B001-17151</t>
  </si>
  <si>
    <t>F001-8532</t>
  </si>
  <si>
    <t>AGYT SERVICIOS GENERALES S.A.C.</t>
  </si>
  <si>
    <t>F001-8531</t>
  </si>
  <si>
    <t>B003-12689</t>
  </si>
  <si>
    <t>F002-3464</t>
  </si>
  <si>
    <t>F003-2103</t>
  </si>
  <si>
    <t>2022-02-17</t>
  </si>
  <si>
    <t>F001-8530</t>
  </si>
  <si>
    <t>F003-2102</t>
  </si>
  <si>
    <t>B001-17150</t>
  </si>
  <si>
    <t>F001-8529</t>
  </si>
  <si>
    <t>NEGO TRANSP TAHIRA SRL</t>
  </si>
  <si>
    <t>B001-17149</t>
  </si>
  <si>
    <t>F001-8528</t>
  </si>
  <si>
    <t>F001-8527</t>
  </si>
  <si>
    <t>COSULTORA Y CONSTRUCTORA FERNANDEZ EIRL</t>
  </si>
  <si>
    <t>F001-8526</t>
  </si>
  <si>
    <t>F003-2101</t>
  </si>
  <si>
    <t>GOMEZ SANCHEZ LUCILA DEL MILAGRO</t>
  </si>
  <si>
    <t>F003-2100</t>
  </si>
  <si>
    <t>F001-8525</t>
  </si>
  <si>
    <t>F001-8524</t>
  </si>
  <si>
    <t>CONSTUCTORA ZAMORA JARA S.A.C</t>
  </si>
  <si>
    <t>F001-8523</t>
  </si>
  <si>
    <t>SIPAN DISTRIBUCIONES SOCIEDAD ANONIMA CERRADA</t>
  </si>
  <si>
    <t>F001-8522</t>
  </si>
  <si>
    <t>B001-17148</t>
  </si>
  <si>
    <t>B001-17147</t>
  </si>
  <si>
    <t>B001-17146</t>
  </si>
  <si>
    <t>B001-17145</t>
  </si>
  <si>
    <t>B001-17144</t>
  </si>
  <si>
    <t>B001-17143</t>
  </si>
  <si>
    <t>B001-17142</t>
  </si>
  <si>
    <t>F001-8521</t>
  </si>
  <si>
    <t>B003-12688</t>
  </si>
  <si>
    <t>B003-12687</t>
  </si>
  <si>
    <t>B003-12686</t>
  </si>
  <si>
    <t>B003-12685</t>
  </si>
  <si>
    <t>B003-12684</t>
  </si>
  <si>
    <t>B003-12683</t>
  </si>
  <si>
    <t>B003-12682</t>
  </si>
  <si>
    <t>B003-12681</t>
  </si>
  <si>
    <t>B003-12680</t>
  </si>
  <si>
    <t>B003-12679</t>
  </si>
  <si>
    <t>B003-12678</t>
  </si>
  <si>
    <t>B003-12677</t>
  </si>
  <si>
    <t>B003-12676</t>
  </si>
  <si>
    <t>B003-12675</t>
  </si>
  <si>
    <t>B003-12674</t>
  </si>
  <si>
    <t>B003-12673</t>
  </si>
  <si>
    <t>F002-3463</t>
  </si>
  <si>
    <t>BENICORP S.A.C.</t>
  </si>
  <si>
    <t>B001-17141</t>
  </si>
  <si>
    <t>F001-8520</t>
  </si>
  <si>
    <t>2022-02-16</t>
  </si>
  <si>
    <t>INDUSTRIAL PUCALA S.A.C.</t>
  </si>
  <si>
    <t>F001-8519</t>
  </si>
  <si>
    <t>F001-8518</t>
  </si>
  <si>
    <t>Cochabamba</t>
  </si>
  <si>
    <t>HERMANOS TAYDELMARC SOCIEDAD ANONIMA CERRADA</t>
  </si>
  <si>
    <t>F003-2099</t>
  </si>
  <si>
    <t>F001-8517</t>
  </si>
  <si>
    <t>B003-12672</t>
  </si>
  <si>
    <t>B003-12671</t>
  </si>
  <si>
    <t>B003-12670</t>
  </si>
  <si>
    <t>B003-12669</t>
  </si>
  <si>
    <t>B003-12668</t>
  </si>
  <si>
    <t>B003-12667</t>
  </si>
  <si>
    <t>F001-8516</t>
  </si>
  <si>
    <t>F001-8515</t>
  </si>
  <si>
    <t>Santa Cruz</t>
  </si>
  <si>
    <t>EMPRESA DE TRANSPORTES TURISTICO &amp; SERVICIOS SEÑOR DEL COSTADO S.A.C.</t>
  </si>
  <si>
    <t>F001-8514</t>
  </si>
  <si>
    <t>B001-17140</t>
  </si>
  <si>
    <t>F001-8513</t>
  </si>
  <si>
    <t>B002-16018</t>
  </si>
  <si>
    <t>F001-8512</t>
  </si>
  <si>
    <t>F001-8511</t>
  </si>
  <si>
    <t>2022-02-15</t>
  </si>
  <si>
    <t>ALMAREDI EIRL</t>
  </si>
  <si>
    <t>F001-8510</t>
  </si>
  <si>
    <t>B001-17139</t>
  </si>
  <si>
    <t>F001-8509</t>
  </si>
  <si>
    <t>EMPRESA PUERTA DEL SEÑOR DE SIPAN</t>
  </si>
  <si>
    <t>F001-8508</t>
  </si>
  <si>
    <t>F001-8507</t>
  </si>
  <si>
    <t>F001-8506</t>
  </si>
  <si>
    <t>Bambamarca</t>
  </si>
  <si>
    <t>Hualgayoc</t>
  </si>
  <si>
    <t>LEIVA SALINAS JOSE LUIS</t>
  </si>
  <si>
    <t>F001-8505</t>
  </si>
  <si>
    <t>B003-12666</t>
  </si>
  <si>
    <t>B003-12665</t>
  </si>
  <si>
    <t>B003-12664</t>
  </si>
  <si>
    <t>B003-12663</t>
  </si>
  <si>
    <t>B003-12662</t>
  </si>
  <si>
    <t>B003-12661</t>
  </si>
  <si>
    <t>B002-16017</t>
  </si>
  <si>
    <t>B002-16016</t>
  </si>
  <si>
    <t>B002-16015</t>
  </si>
  <si>
    <t>B002-16014</t>
  </si>
  <si>
    <t>B002-16013</t>
  </si>
  <si>
    <t>B001-17138</t>
  </si>
  <si>
    <t>B001-17137</t>
  </si>
  <si>
    <t>B001-17136</t>
  </si>
  <si>
    <t>F001-8504</t>
  </si>
  <si>
    <t>F003-2098</t>
  </si>
  <si>
    <t>B001-17135</t>
  </si>
  <si>
    <t>F001-8503</t>
  </si>
  <si>
    <t>F001-8502</t>
  </si>
  <si>
    <t>F003-2097</t>
  </si>
  <si>
    <t>Trujillo</t>
  </si>
  <si>
    <t>LA LIBERTAD</t>
  </si>
  <si>
    <t>SERVICIOS GRUPOS ELECTROGENOS TELECOMUNICACIONES ENERGIA S.R.L</t>
  </si>
  <si>
    <t>F001-8501</t>
  </si>
  <si>
    <t>F001-8500</t>
  </si>
  <si>
    <t>F001-8499</t>
  </si>
  <si>
    <t>F001-8498</t>
  </si>
  <si>
    <t>F001-8497</t>
  </si>
  <si>
    <t>GRUPO CONSTRUCTOR BERRIOS S.A.C</t>
  </si>
  <si>
    <t>F001-8496</t>
  </si>
  <si>
    <t>F001-8495</t>
  </si>
  <si>
    <t>F001-8494</t>
  </si>
  <si>
    <t>F003-2096</t>
  </si>
  <si>
    <t>F001-8493</t>
  </si>
  <si>
    <t>F001-8492</t>
  </si>
  <si>
    <t>2022-02-14</t>
  </si>
  <si>
    <t>F001-8491</t>
  </si>
  <si>
    <t>B001-17134</t>
  </si>
  <si>
    <t>B001-17133</t>
  </si>
  <si>
    <t>F001-8490</t>
  </si>
  <si>
    <t>F002-3462</t>
  </si>
  <si>
    <t>TERMOEQUIPAMIENTOSINDUSTRIALESSAC</t>
  </si>
  <si>
    <t>B003-12660</t>
  </si>
  <si>
    <t>B001-17132</t>
  </si>
  <si>
    <t>B001-17131</t>
  </si>
  <si>
    <t>B001-17130</t>
  </si>
  <si>
    <t>F001-8489</t>
  </si>
  <si>
    <t>Bagua</t>
  </si>
  <si>
    <t>AMAZONAS</t>
  </si>
  <si>
    <t>SERVICIOS GENERALES CONSULTORIAS Y CONSTRUCCIONES D&amp;V SAC</t>
  </si>
  <si>
    <t>B001-17129</t>
  </si>
  <si>
    <t>F001-8488</t>
  </si>
  <si>
    <t>F001-8487</t>
  </si>
  <si>
    <t>F001-8486</t>
  </si>
  <si>
    <t>B001-17128</t>
  </si>
  <si>
    <t>B001-17127</t>
  </si>
  <si>
    <t>F002-3461</t>
  </si>
  <si>
    <t>B001-17126</t>
  </si>
  <si>
    <t>B001-17125</t>
  </si>
  <si>
    <t>F001-8485</t>
  </si>
  <si>
    <t>2022-02-13</t>
  </si>
  <si>
    <t>F001-8484</t>
  </si>
  <si>
    <t>CASTILLO VDA DE ATOCHE IRIS AMELIA</t>
  </si>
  <si>
    <t>B001-17124</t>
  </si>
  <si>
    <t>F001-8483</t>
  </si>
  <si>
    <t>Cayalti</t>
  </si>
  <si>
    <t>JAMBO TAFUR JULVER FRANK</t>
  </si>
  <si>
    <t>F002-3460</t>
  </si>
  <si>
    <t>B003-12659</t>
  </si>
  <si>
    <t>B001-17123</t>
  </si>
  <si>
    <t>F001-8482</t>
  </si>
  <si>
    <t>EDILBERTO FUSTAMANTE HEREDIA</t>
  </si>
  <si>
    <t>B001-17122</t>
  </si>
  <si>
    <t>B001-17121</t>
  </si>
  <si>
    <t>F001-8481</t>
  </si>
  <si>
    <t>Pitipo</t>
  </si>
  <si>
    <t>Ferreñafe</t>
  </si>
  <si>
    <t>VIVIRAS EN MI RECUERDO E.I.R.L.</t>
  </si>
  <si>
    <t>F001-8480</t>
  </si>
  <si>
    <t>F003-2095</t>
  </si>
  <si>
    <t>GUERRERO CHILON NEYLE</t>
  </si>
  <si>
    <t>F003-2094</t>
  </si>
  <si>
    <t>B001-17120</t>
  </si>
  <si>
    <t>DORIS RUIZ JULCA</t>
  </si>
  <si>
    <t>B001-17119</t>
  </si>
  <si>
    <t>B001-17118</t>
  </si>
  <si>
    <t>AGROPUCALA S.A.A.</t>
  </si>
  <si>
    <t>B001-17117</t>
  </si>
  <si>
    <t>B001-17116</t>
  </si>
  <si>
    <t>F003-2093</t>
  </si>
  <si>
    <t>Chorrillos</t>
  </si>
  <si>
    <t>YUSUF S.A.C.</t>
  </si>
  <si>
    <t>F001-8479</t>
  </si>
  <si>
    <t>MARCO FERNANDO CANALES YPANAQUE</t>
  </si>
  <si>
    <t>F001-8478</t>
  </si>
  <si>
    <t>B001-17115</t>
  </si>
  <si>
    <t>F001-8477</t>
  </si>
  <si>
    <t>Pueblo Libre</t>
  </si>
  <si>
    <t>CONSORCIO IZAVAR &amp; ADS</t>
  </si>
  <si>
    <t>B001-17114</t>
  </si>
  <si>
    <t>B001-17113</t>
  </si>
  <si>
    <t>B001-17112</t>
  </si>
  <si>
    <t>2022-02-12</t>
  </si>
  <si>
    <t>F001-8476</t>
  </si>
  <si>
    <t>B002-16012</t>
  </si>
  <si>
    <t>F001-8475</t>
  </si>
  <si>
    <t>F002-3459</t>
  </si>
  <si>
    <t>F003-2092</t>
  </si>
  <si>
    <t>PIERREND BERNAL DANIEL ADRIAN</t>
  </si>
  <si>
    <t>F002-3458</t>
  </si>
  <si>
    <t>GAMARRA CHAPOÑAN RAMON EDGARDO</t>
  </si>
  <si>
    <t>F003-2091</t>
  </si>
  <si>
    <t>B002-16011</t>
  </si>
  <si>
    <t>F001-8474</t>
  </si>
  <si>
    <t>MERA ALVARADO WILSON</t>
  </si>
  <si>
    <t>F003-2090</t>
  </si>
  <si>
    <t>INMOBILIARIA Y CONSTRUCTORA VILLA ASTON S.A.C.</t>
  </si>
  <si>
    <t>F001-8473</t>
  </si>
  <si>
    <t>VILLARREAL SILVA GEINER</t>
  </si>
  <si>
    <t>F001-8472</t>
  </si>
  <si>
    <t>F001-8471</t>
  </si>
  <si>
    <t>F001-8470</t>
  </si>
  <si>
    <t>CONSTRUCTORA Y NEGOCIOS MULTIPLES LA TORRECILLA SAC</t>
  </si>
  <si>
    <t>F002-3457</t>
  </si>
  <si>
    <t>CORPORACION DE LIMPIEZA PERULIMP S.A.C.</t>
  </si>
  <si>
    <t>F001-8469</t>
  </si>
  <si>
    <t>F001-8468</t>
  </si>
  <si>
    <t>BUSTAMANTE ABOGADOS ASOCIADOS E.I.R.L.</t>
  </si>
  <si>
    <t>B002-16010</t>
  </si>
  <si>
    <t>F002-3456</t>
  </si>
  <si>
    <t>F002-3455</t>
  </si>
  <si>
    <t>B002-16009</t>
  </si>
  <si>
    <t>F001-8467</t>
  </si>
  <si>
    <t>F001-8466</t>
  </si>
  <si>
    <t>CHINA RAILWAY N° 10 ENGINEERING GROUP CO., LTD SUCURSAL DEL PERU</t>
  </si>
  <si>
    <t>B002-16008</t>
  </si>
  <si>
    <t>WILTON QUINTANA SEGURA</t>
  </si>
  <si>
    <t>F003-2089</t>
  </si>
  <si>
    <t>F001-8465</t>
  </si>
  <si>
    <t>VILLEGAS HERNANDEZ BELLA NORA</t>
  </si>
  <si>
    <t>B001-17111</t>
  </si>
  <si>
    <t>F001-8464</t>
  </si>
  <si>
    <t>2B &amp; C INGENIEROS S.A.C.</t>
  </si>
  <si>
    <t>B001-17110</t>
  </si>
  <si>
    <t>2022-02-11</t>
  </si>
  <si>
    <t>B003-12658</t>
  </si>
  <si>
    <t>F001-8463</t>
  </si>
  <si>
    <t>B003-12657</t>
  </si>
  <si>
    <t>F001-8462</t>
  </si>
  <si>
    <t>Piura</t>
  </si>
  <si>
    <t>MARIAOLINDA SAC</t>
  </si>
  <si>
    <t>F001-8461</t>
  </si>
  <si>
    <t>B003-12656</t>
  </si>
  <si>
    <t>B003-12655</t>
  </si>
  <si>
    <t>B003-12654</t>
  </si>
  <si>
    <t>B003-12653</t>
  </si>
  <si>
    <t>B003-12652</t>
  </si>
  <si>
    <t>B003-12651</t>
  </si>
  <si>
    <t>B003-12650</t>
  </si>
  <si>
    <t>B003-12649</t>
  </si>
  <si>
    <t>B003-12648</t>
  </si>
  <si>
    <t>B003-12647</t>
  </si>
  <si>
    <t>B003-12646</t>
  </si>
  <si>
    <t>B003-12645</t>
  </si>
  <si>
    <t>B003-12644</t>
  </si>
  <si>
    <t>B003-12643</t>
  </si>
  <si>
    <t>B003-12642</t>
  </si>
  <si>
    <t>B003-12641</t>
  </si>
  <si>
    <t>B003-12640</t>
  </si>
  <si>
    <t>B003-12639</t>
  </si>
  <si>
    <t>B003-12638</t>
  </si>
  <si>
    <t>B003-12637</t>
  </si>
  <si>
    <t>B003-12636</t>
  </si>
  <si>
    <t>B003-12635</t>
  </si>
  <si>
    <t>B003-12634</t>
  </si>
  <si>
    <t>B003-12633</t>
  </si>
  <si>
    <t>B003-12632</t>
  </si>
  <si>
    <t>B003-12631</t>
  </si>
  <si>
    <t>B003-12630</t>
  </si>
  <si>
    <t>B003-12629</t>
  </si>
  <si>
    <t>B003-12628</t>
  </si>
  <si>
    <t>B003-12627</t>
  </si>
  <si>
    <t>B001-17109</t>
  </si>
  <si>
    <t>B001-17108</t>
  </si>
  <si>
    <t>B001-17107</t>
  </si>
  <si>
    <t>B001-17106</t>
  </si>
  <si>
    <t>B001-17105</t>
  </si>
  <si>
    <t>B001-17104</t>
  </si>
  <si>
    <t>F001-8460</t>
  </si>
  <si>
    <t>F001-8459</t>
  </si>
  <si>
    <t>F001-8458</t>
  </si>
  <si>
    <t>F001-8457</t>
  </si>
  <si>
    <t>F001-8456</t>
  </si>
  <si>
    <t>VIGIL TORO CAROL ISABEL</t>
  </si>
  <si>
    <t>F001-8455</t>
  </si>
  <si>
    <t>EMPRESA DE TRANSPORTES CAJAMARCA EXPRESS SOCIEDAD ANONIMA CERRADA - CAJAMARCA EXPRESS SAC</t>
  </si>
  <si>
    <t>F001-8454</t>
  </si>
  <si>
    <t>B001-17103</t>
  </si>
  <si>
    <t>B001-17102</t>
  </si>
  <si>
    <t>B001-17101</t>
  </si>
  <si>
    <t>TRANSPORTE BURGA CARGO S.A.C.</t>
  </si>
  <si>
    <t>F001-8453</t>
  </si>
  <si>
    <t>2022-02-10</t>
  </si>
  <si>
    <t>DELGADO OLIVERA BERNARDINO</t>
  </si>
  <si>
    <t>B001-17100</t>
  </si>
  <si>
    <t>F001-8452</t>
  </si>
  <si>
    <t>B003-12626</t>
  </si>
  <si>
    <t>F001-8451</t>
  </si>
  <si>
    <t>Punchana</t>
  </si>
  <si>
    <t>Maynas</t>
  </si>
  <si>
    <t>CORPORACION FRIO HIELOS DEL PERU E.I.R.L.</t>
  </si>
  <si>
    <t>B002-16007</t>
  </si>
  <si>
    <t>B002-16006</t>
  </si>
  <si>
    <t>B003-12625</t>
  </si>
  <si>
    <t>B003-12624</t>
  </si>
  <si>
    <t>B003-12623</t>
  </si>
  <si>
    <t>B003-12622</t>
  </si>
  <si>
    <t>B001-17099</t>
  </si>
  <si>
    <t>B001-17098</t>
  </si>
  <si>
    <t>F001-8450</t>
  </si>
  <si>
    <t>JALCA DE ORO E.I.R.L.</t>
  </si>
  <si>
    <t>B001-17097</t>
  </si>
  <si>
    <t>F001-8449</t>
  </si>
  <si>
    <t>F001-8448</t>
  </si>
  <si>
    <t>F003-2088</t>
  </si>
  <si>
    <t>VASQUEZ ASIPALI ENITH LIZETH</t>
  </si>
  <si>
    <t>F001-8447</t>
  </si>
  <si>
    <t>B001-17096</t>
  </si>
  <si>
    <t>B001-17095</t>
  </si>
  <si>
    <t>B001-17094</t>
  </si>
  <si>
    <t>B001-17093</t>
  </si>
  <si>
    <t>B001-17092</t>
  </si>
  <si>
    <t>F001-8446</t>
  </si>
  <si>
    <t>PROTEGE PERU MULTISERVICIOS S.R.L.</t>
  </si>
  <si>
    <t>F001-8445</t>
  </si>
  <si>
    <t>Cieneguilla</t>
  </si>
  <si>
    <t>DECOR NABU S.A.C.</t>
  </si>
  <si>
    <t>F001-8444</t>
  </si>
  <si>
    <t>F001-8443</t>
  </si>
  <si>
    <t>Miraflores</t>
  </si>
  <si>
    <t>COMPARTAMOS FINANCIERA S.A.</t>
  </si>
  <si>
    <t>F001-8442</t>
  </si>
  <si>
    <t>EMPRESA DE TRANSPORTES TURISMO BATANGRANDE SRL</t>
  </si>
  <si>
    <t>B001-17091</t>
  </si>
  <si>
    <t>F001-8441</t>
  </si>
  <si>
    <t>TRANSPORTES HITEC S.A.C.</t>
  </si>
  <si>
    <t>F001-8440</t>
  </si>
  <si>
    <t>2022-02-09</t>
  </si>
  <si>
    <t>ICMV INVERSIONES</t>
  </si>
  <si>
    <t>F001-8439</t>
  </si>
  <si>
    <t>F001-8438</t>
  </si>
  <si>
    <t>VARGAS TARRILLO ARSENIO</t>
  </si>
  <si>
    <t>F001-8437</t>
  </si>
  <si>
    <t>B001-17090</t>
  </si>
  <si>
    <t>F001-8436</t>
  </si>
  <si>
    <t>GRUPO DE INVERSIONES OLARTE S.A.C.</t>
  </si>
  <si>
    <t>B002-16005</t>
  </si>
  <si>
    <t>B003-12621</t>
  </si>
  <si>
    <t>B003-12620</t>
  </si>
  <si>
    <t>B003-12619</t>
  </si>
  <si>
    <t>B003-12618</t>
  </si>
  <si>
    <t>B003-12617</t>
  </si>
  <si>
    <t>B001-17089</t>
  </si>
  <si>
    <t>B001-17088</t>
  </si>
  <si>
    <t>B001-17087</t>
  </si>
  <si>
    <t>B001-17086</t>
  </si>
  <si>
    <t>F001-8435</t>
  </si>
  <si>
    <t>F001-8434</t>
  </si>
  <si>
    <t>F001-8433</t>
  </si>
  <si>
    <t>B001-17085</t>
  </si>
  <si>
    <t>F002-3454</t>
  </si>
  <si>
    <t>SULLANA</t>
  </si>
  <si>
    <t>CAJA MUNICIP.AHORRO Y CREDITO SULLANA S. A.</t>
  </si>
  <si>
    <t>F001-8432</t>
  </si>
  <si>
    <t>San Luis</t>
  </si>
  <si>
    <t>TRANSPORTES E INVERSIONES BUSTAMANTE ESTELA S.A.C.</t>
  </si>
  <si>
    <t>F001-8431</t>
  </si>
  <si>
    <t>F001-8430</t>
  </si>
  <si>
    <t>F001-8429</t>
  </si>
  <si>
    <t>ADRIANO LABAN JORGE EDILBERTO</t>
  </si>
  <si>
    <t>F001-8428</t>
  </si>
  <si>
    <t>F001-8427</t>
  </si>
  <si>
    <t>F001-8426</t>
  </si>
  <si>
    <t>F001-8425</t>
  </si>
  <si>
    <t>F001-8424</t>
  </si>
  <si>
    <t>F001-8423</t>
  </si>
  <si>
    <t>F001-8422</t>
  </si>
  <si>
    <t>F001-8421</t>
  </si>
  <si>
    <t>CONSORCIO CHANGOMARCA</t>
  </si>
  <si>
    <t>B002-16004</t>
  </si>
  <si>
    <t>B002-16003</t>
  </si>
  <si>
    <t>B003-12616</t>
  </si>
  <si>
    <t>B003-12615</t>
  </si>
  <si>
    <t>B003-12614</t>
  </si>
  <si>
    <t>B003-12613</t>
  </si>
  <si>
    <t>B003-12612</t>
  </si>
  <si>
    <t>B003-12611</t>
  </si>
  <si>
    <t>B003-12610</t>
  </si>
  <si>
    <t>B003-12609</t>
  </si>
  <si>
    <t>B001-17084</t>
  </si>
  <si>
    <t>B001-17083</t>
  </si>
  <si>
    <t>B001-17082</t>
  </si>
  <si>
    <t>B001-17081</t>
  </si>
  <si>
    <t>F001-8420</t>
  </si>
  <si>
    <t>F003-2087</t>
  </si>
  <si>
    <t>F003-2086</t>
  </si>
  <si>
    <t>DISTRIBUIDORA RICARDO C &amp; A S.R.L.</t>
  </si>
  <si>
    <t>F001-8419</t>
  </si>
  <si>
    <t>2022-02-08</t>
  </si>
  <si>
    <t>B003-12608</t>
  </si>
  <si>
    <t>F001-8418</t>
  </si>
  <si>
    <t>COMERCIALIZADORA Y DISTRIBUIDORA AÑOMAYO E.I.R.L.</t>
  </si>
  <si>
    <t>F001-8417</t>
  </si>
  <si>
    <t>B003-12607</t>
  </si>
  <si>
    <t>F001-8416</t>
  </si>
  <si>
    <t>F001-8415</t>
  </si>
  <si>
    <t>F001-8414</t>
  </si>
  <si>
    <t>F001-8413</t>
  </si>
  <si>
    <t>B001-17080</t>
  </si>
  <si>
    <t>F001-8412</t>
  </si>
  <si>
    <t>F001-8411</t>
  </si>
  <si>
    <t>F001-8410</t>
  </si>
  <si>
    <t>DE LA CRUZ PRAVIA PEDRO</t>
  </si>
  <si>
    <t>F001-8409</t>
  </si>
  <si>
    <t>F001-8408</t>
  </si>
  <si>
    <t>B003-12606</t>
  </si>
  <si>
    <t>B002-16002</t>
  </si>
  <si>
    <t>F001-8407</t>
  </si>
  <si>
    <t>B001-17079</t>
  </si>
  <si>
    <t>2022-02-07</t>
  </si>
  <si>
    <t>F001-8406</t>
  </si>
  <si>
    <t>B001-17078</t>
  </si>
  <si>
    <t>F001-8405</t>
  </si>
  <si>
    <t>F001-8404</t>
  </si>
  <si>
    <t>SUYON MORALES SEGUNDO PORFIRIO</t>
  </si>
  <si>
    <t>F001-8403</t>
  </si>
  <si>
    <t>F001-8402</t>
  </si>
  <si>
    <t>Eten Puerto</t>
  </si>
  <si>
    <t>?IQUEN MILLONES LUIS EDWIN</t>
  </si>
  <si>
    <t>F001-8401</t>
  </si>
  <si>
    <t>F001-8400</t>
  </si>
  <si>
    <t>B002-16001</t>
  </si>
  <si>
    <t>B002-16000</t>
  </si>
  <si>
    <t>B002-15999</t>
  </si>
  <si>
    <t>B002-15998</t>
  </si>
  <si>
    <t>B001-17077</t>
  </si>
  <si>
    <t>B001-17076</t>
  </si>
  <si>
    <t>B001-17075</t>
  </si>
  <si>
    <t>B001-17074</t>
  </si>
  <si>
    <t>B003-12605</t>
  </si>
  <si>
    <t>B003-12604</t>
  </si>
  <si>
    <t>B003-12603</t>
  </si>
  <si>
    <t>B003-12602</t>
  </si>
  <si>
    <t>F003-2085</t>
  </si>
  <si>
    <t>B001-17073</t>
  </si>
  <si>
    <t>F001-8399</t>
  </si>
  <si>
    <t>F001-8398</t>
  </si>
  <si>
    <t>F001-8397</t>
  </si>
  <si>
    <t>F001-8396</t>
  </si>
  <si>
    <t>F001-8395</t>
  </si>
  <si>
    <t>DISTRIBUCIONES CALLAYUC S.A.C.</t>
  </si>
  <si>
    <t>F001-8394</t>
  </si>
  <si>
    <t>TRANSPORTE DE CARGA Y MUDANZAS CORDOVA SAC</t>
  </si>
  <si>
    <t>B001-17072</t>
  </si>
  <si>
    <t>F001-8393</t>
  </si>
  <si>
    <t>EMBOTELLADORA JADY S.A.C.</t>
  </si>
  <si>
    <t>F001-8392</t>
  </si>
  <si>
    <t>F001-8391</t>
  </si>
  <si>
    <t>Punta Hermosa</t>
  </si>
  <si>
    <t>NAANDAN JAIN PERU S.A.C.</t>
  </si>
  <si>
    <t>07</t>
  </si>
  <si>
    <t>FC04-59</t>
  </si>
  <si>
    <t>F001 - 8363</t>
  </si>
  <si>
    <t>B002-15997</t>
  </si>
  <si>
    <t>F001-8390</t>
  </si>
  <si>
    <t>B001-17071</t>
  </si>
  <si>
    <t>F001-8389</t>
  </si>
  <si>
    <t>FERROCONSTRUCTORA JH SERVICIOS GENERALES E.I.R.L.</t>
  </si>
  <si>
    <t>F003-2084</t>
  </si>
  <si>
    <t>F001-8388</t>
  </si>
  <si>
    <t>F001-8387</t>
  </si>
  <si>
    <t>2022-02-06</t>
  </si>
  <si>
    <t>F001-8386</t>
  </si>
  <si>
    <t>F001-8385</t>
  </si>
  <si>
    <t>CONSTRUCTORA MULTISERVICIOS SAGRADO JESUS H &amp; B S.A.C</t>
  </si>
  <si>
    <t>B001-17070</t>
  </si>
  <si>
    <t>B003-12601</t>
  </si>
  <si>
    <t>F001-8384</t>
  </si>
  <si>
    <t>MERCADOS ASESORIA SERVICIOS &amp; TEKNOLOGIA E.I.R.L.</t>
  </si>
  <si>
    <t>B002-15996</t>
  </si>
  <si>
    <t>B003-12600</t>
  </si>
  <si>
    <t>B003-12599</t>
  </si>
  <si>
    <t>B003-12598</t>
  </si>
  <si>
    <t>B003-12597</t>
  </si>
  <si>
    <t>B003-12596</t>
  </si>
  <si>
    <t>B003-12595</t>
  </si>
  <si>
    <t>B002-15995</t>
  </si>
  <si>
    <t>B002-15994</t>
  </si>
  <si>
    <t>B002-15993</t>
  </si>
  <si>
    <t>B001-17069</t>
  </si>
  <si>
    <t>B001-17068</t>
  </si>
  <si>
    <t>B001-17067</t>
  </si>
  <si>
    <t>B001-17066</t>
  </si>
  <si>
    <t>F003-2083</t>
  </si>
  <si>
    <t>J &amp; K SONA'C ASOCIADOS S.A.C.</t>
  </si>
  <si>
    <t>B003-12594</t>
  </si>
  <si>
    <t>F002-3453</t>
  </si>
  <si>
    <t>B001-17065</t>
  </si>
  <si>
    <t>F001-8383</t>
  </si>
  <si>
    <t>TRANSPORTES JJ BUSTAMANTE S.R.L.</t>
  </si>
  <si>
    <t>F001-8382</t>
  </si>
  <si>
    <t>KAIROS KIDS PALACIO DEL BEBE S.A.C.</t>
  </si>
  <si>
    <t>B001-17064</t>
  </si>
  <si>
    <t>SALDAÑA REGALADO, ORLANDO</t>
  </si>
  <si>
    <t>F001-8381</t>
  </si>
  <si>
    <t>F003-2082</t>
  </si>
  <si>
    <t>F001-8380</t>
  </si>
  <si>
    <t>CIA MINERA CLEOFE S.R.L</t>
  </si>
  <si>
    <t>B001-17063</t>
  </si>
  <si>
    <t>2022-02-05</t>
  </si>
  <si>
    <t>B001-17062</t>
  </si>
  <si>
    <t>PEÑA ZURITA, SANTOS JUAN</t>
  </si>
  <si>
    <t>00245215</t>
  </si>
  <si>
    <t>B001-17061</t>
  </si>
  <si>
    <t>B001-17060</t>
  </si>
  <si>
    <t>B001-17059</t>
  </si>
  <si>
    <t>B001-17058</t>
  </si>
  <si>
    <t>B001-17057</t>
  </si>
  <si>
    <t>B001-17056</t>
  </si>
  <si>
    <t>B001-17055</t>
  </si>
  <si>
    <t>B001-17054</t>
  </si>
  <si>
    <t>B001-17053</t>
  </si>
  <si>
    <t>B002-15992</t>
  </si>
  <si>
    <t>B002-15991</t>
  </si>
  <si>
    <t>B002-15990</t>
  </si>
  <si>
    <t>B002-15989</t>
  </si>
  <si>
    <t>B002-15988</t>
  </si>
  <si>
    <t>B002-15987</t>
  </si>
  <si>
    <t>B002-15986</t>
  </si>
  <si>
    <t>B002-15985</t>
  </si>
  <si>
    <t>B002-15984</t>
  </si>
  <si>
    <t>B002-15983</t>
  </si>
  <si>
    <t>B002-15982</t>
  </si>
  <si>
    <t>B002-15981</t>
  </si>
  <si>
    <t>B002-15980</t>
  </si>
  <si>
    <t>B002-15979</t>
  </si>
  <si>
    <t>B003-12593</t>
  </si>
  <si>
    <t>B003-12592</t>
  </si>
  <si>
    <t>B003-12591</t>
  </si>
  <si>
    <t>B003-12590</t>
  </si>
  <si>
    <t>B003-12589</t>
  </si>
  <si>
    <t>B003-12588</t>
  </si>
  <si>
    <t>B003-12587</t>
  </si>
  <si>
    <t>B003-12586</t>
  </si>
  <si>
    <t>B003-12585</t>
  </si>
  <si>
    <t>B003-12584</t>
  </si>
  <si>
    <t>B003-12583</t>
  </si>
  <si>
    <t>B003-12582</t>
  </si>
  <si>
    <t>B003-12581</t>
  </si>
  <si>
    <t>B003-12580</t>
  </si>
  <si>
    <t>B003-12579</t>
  </si>
  <si>
    <t>B003-12578</t>
  </si>
  <si>
    <t>B003-12577</t>
  </si>
  <si>
    <t>B003-12576</t>
  </si>
  <si>
    <t>B003-12575</t>
  </si>
  <si>
    <t>B003-12574</t>
  </si>
  <si>
    <t>B003-12573</t>
  </si>
  <si>
    <t>B003-12572</t>
  </si>
  <si>
    <t>B003-12571</t>
  </si>
  <si>
    <t>B003-12570</t>
  </si>
  <si>
    <t>B003-12569</t>
  </si>
  <si>
    <t>B003-12568</t>
  </si>
  <si>
    <t>B003-12567</t>
  </si>
  <si>
    <t>B003-12566</t>
  </si>
  <si>
    <t>B003-12565</t>
  </si>
  <si>
    <t>B003-12564</t>
  </si>
  <si>
    <t>B003-12563</t>
  </si>
  <si>
    <t>B003-12562</t>
  </si>
  <si>
    <t>B003-12561</t>
  </si>
  <si>
    <t>B003-12560</t>
  </si>
  <si>
    <t>B003-12559</t>
  </si>
  <si>
    <t>B003-12558</t>
  </si>
  <si>
    <t>B003-12557</t>
  </si>
  <si>
    <t>B003-12556</t>
  </si>
  <si>
    <t>B003-12555</t>
  </si>
  <si>
    <t>B003-12554</t>
  </si>
  <si>
    <t>B003-12553</t>
  </si>
  <si>
    <t>B003-12552</t>
  </si>
  <si>
    <t>B003-12551</t>
  </si>
  <si>
    <t>B003-12550</t>
  </si>
  <si>
    <t>B003-12549</t>
  </si>
  <si>
    <t>B003-12548</t>
  </si>
  <si>
    <t>B003-12547</t>
  </si>
  <si>
    <t>B003-12546</t>
  </si>
  <si>
    <t>F003-2081</t>
  </si>
  <si>
    <t>MONTALVO TORRES FELIPE JESUS</t>
  </si>
  <si>
    <t>B001-17052</t>
  </si>
  <si>
    <t>B001-17051</t>
  </si>
  <si>
    <t>B003-12545</t>
  </si>
  <si>
    <t>F001-8379</t>
  </si>
  <si>
    <t>CONSTRUCTORA CERILAM S.A.C.</t>
  </si>
  <si>
    <t>F001-8378</t>
  </si>
  <si>
    <t>B001-17050</t>
  </si>
  <si>
    <t>B001-17049</t>
  </si>
  <si>
    <t>F001-8377</t>
  </si>
  <si>
    <t>Huanchaco</t>
  </si>
  <si>
    <t>SALEM CONTRATISTAS GENERALES SAC</t>
  </si>
  <si>
    <t>F004-439</t>
  </si>
  <si>
    <t>PETRO EDELMIRA E.I.R.L.</t>
  </si>
  <si>
    <t>B001-17048</t>
  </si>
  <si>
    <t>F001-8376</t>
  </si>
  <si>
    <t>TRANSPORTES DE CARGA YAVEL S.A.C.</t>
  </si>
  <si>
    <t>F002-3452</t>
  </si>
  <si>
    <t>B001-17047</t>
  </si>
  <si>
    <t>F001-8375</t>
  </si>
  <si>
    <t>F001-8374</t>
  </si>
  <si>
    <t>CARLOS DE LA CRUZ JUAN LUIS</t>
  </si>
  <si>
    <t>F001-8373</t>
  </si>
  <si>
    <t>F001-8372</t>
  </si>
  <si>
    <t>F001-8371</t>
  </si>
  <si>
    <t>TRANSPORTE Y TURISMO VIRGEN DE LA SOLEDAD</t>
  </si>
  <si>
    <t>F001-8370</t>
  </si>
  <si>
    <t>Illimo</t>
  </si>
  <si>
    <t>CHAPOÑAN CAJUSOL NORBERTO</t>
  </si>
  <si>
    <t>esta factura esta hecha por 50 galones de petroleo</t>
  </si>
  <si>
    <t>F001-8369</t>
  </si>
  <si>
    <t>2022-02-04</t>
  </si>
  <si>
    <t>B001-17046</t>
  </si>
  <si>
    <t>F001-8368</t>
  </si>
  <si>
    <t>F001-8367</t>
  </si>
  <si>
    <t>B003-12544</t>
  </si>
  <si>
    <t>B001-17045</t>
  </si>
  <si>
    <t>F001-8366</t>
  </si>
  <si>
    <t>F001-8365</t>
  </si>
  <si>
    <t>Huaraz</t>
  </si>
  <si>
    <t>ÁNCASH</t>
  </si>
  <si>
    <t>CADELEC PERU</t>
  </si>
  <si>
    <t>F001-8364</t>
  </si>
  <si>
    <t>B003-12543</t>
  </si>
  <si>
    <t>F001-8363</t>
  </si>
  <si>
    <t>F001-8362</t>
  </si>
  <si>
    <t>B001-17044</t>
  </si>
  <si>
    <t>B001-17043</t>
  </si>
  <si>
    <t>F003-2080</t>
  </si>
  <si>
    <t>B002-15978</t>
  </si>
  <si>
    <t>B002-15977</t>
  </si>
  <si>
    <t>B002-15976</t>
  </si>
  <si>
    <t>B001-17042</t>
  </si>
  <si>
    <t>B001-17041</t>
  </si>
  <si>
    <t>B001-17040</t>
  </si>
  <si>
    <t>B001-17039</t>
  </si>
  <si>
    <t>B001-17038</t>
  </si>
  <si>
    <t>B001-17037</t>
  </si>
  <si>
    <t>B003-12542</t>
  </si>
  <si>
    <t>B003-12541</t>
  </si>
  <si>
    <t>B003-12540</t>
  </si>
  <si>
    <t>B003-12539</t>
  </si>
  <si>
    <t>B003-12538</t>
  </si>
  <si>
    <t>F001-8361</t>
  </si>
  <si>
    <t>F003-2079</t>
  </si>
  <si>
    <t>B001-17036</t>
  </si>
  <si>
    <t>F001-8360</t>
  </si>
  <si>
    <t>Manuel Antonio Mesones Muro</t>
  </si>
  <si>
    <t>CORPORACION J Y L PERU S.A.C.</t>
  </si>
  <si>
    <t>F001-8359</t>
  </si>
  <si>
    <t>F001-8358</t>
  </si>
  <si>
    <t>El Porvenir</t>
  </si>
  <si>
    <t>NUTRI HEALTH VET E.I.R.L.</t>
  </si>
  <si>
    <t>F001-8357</t>
  </si>
  <si>
    <t>B001-17035</t>
  </si>
  <si>
    <t>F003-2078</t>
  </si>
  <si>
    <t>B003-12537</t>
  </si>
  <si>
    <t>2022-02-03</t>
  </si>
  <si>
    <t>F001-8356</t>
  </si>
  <si>
    <t>F001-8355</t>
  </si>
  <si>
    <t>F001-8354</t>
  </si>
  <si>
    <t>B001-17034</t>
  </si>
  <si>
    <t>F001-8353</t>
  </si>
  <si>
    <t>F001-8352</t>
  </si>
  <si>
    <t>F001-8351</t>
  </si>
  <si>
    <t>PIEDRA PEREZ SALVADOR WALLENSTEIN</t>
  </si>
  <si>
    <t>B001-17033</t>
  </si>
  <si>
    <t>CALDERON VEGA, JOSE WILLIAN</t>
  </si>
  <si>
    <t>F001-8350</t>
  </si>
  <si>
    <t>CODARSI PERU S.A.C</t>
  </si>
  <si>
    <t>F003-2077</t>
  </si>
  <si>
    <t>CONSTRUCTORA LOS CASTAÑOS DE FERREÑAFE S.A.C.</t>
  </si>
  <si>
    <t>F001-8349</t>
  </si>
  <si>
    <t>F001-8348</t>
  </si>
  <si>
    <t>F003-2076</t>
  </si>
  <si>
    <t>BLACKPARK E.I.R.L.</t>
  </si>
  <si>
    <t>F001-8347</t>
  </si>
  <si>
    <t>B001-17032</t>
  </si>
  <si>
    <t>F001-8346</t>
  </si>
  <si>
    <t>B001-17031</t>
  </si>
  <si>
    <t>B001-17030</t>
  </si>
  <si>
    <t>B002-15975</t>
  </si>
  <si>
    <t>F001-8345</t>
  </si>
  <si>
    <t>B002-15974</t>
  </si>
  <si>
    <t>B002-15973</t>
  </si>
  <si>
    <t>B002-15972</t>
  </si>
  <si>
    <t>B002-15971</t>
  </si>
  <si>
    <t>B002-15970</t>
  </si>
  <si>
    <t>B002-15969</t>
  </si>
  <si>
    <t>B002-15968</t>
  </si>
  <si>
    <t>B002-15967</t>
  </si>
  <si>
    <t>B002-15966</t>
  </si>
  <si>
    <t>F002-3451</t>
  </si>
  <si>
    <t>F001-8344</t>
  </si>
  <si>
    <t>F001-8343</t>
  </si>
  <si>
    <t>TECNISERVICIOS ASCATE EIRL</t>
  </si>
  <si>
    <t>F001-8342</t>
  </si>
  <si>
    <t>F001-8341</t>
  </si>
  <si>
    <t>2022-02-02</t>
  </si>
  <si>
    <t>B001-17029</t>
  </si>
  <si>
    <t>B001-17028</t>
  </si>
  <si>
    <t>F001-8340</t>
  </si>
  <si>
    <t>YARANGO SOSA OLIVER HARRIS</t>
  </si>
  <si>
    <t>F001-8339</t>
  </si>
  <si>
    <t>B001-17027</t>
  </si>
  <si>
    <t>F001-8338</t>
  </si>
  <si>
    <t>F001-8337</t>
  </si>
  <si>
    <t>F001-8336</t>
  </si>
  <si>
    <t>F001-8335</t>
  </si>
  <si>
    <t>NEGOCIOS IZA SRL.</t>
  </si>
  <si>
    <t>F001-8334</t>
  </si>
  <si>
    <t>BURGA BLANCO JOEL</t>
  </si>
  <si>
    <t>B002-15965</t>
  </si>
  <si>
    <t>B002-15964</t>
  </si>
  <si>
    <t>B003-12536</t>
  </si>
  <si>
    <t>B003-12535</t>
  </si>
  <si>
    <t>B003-12534</t>
  </si>
  <si>
    <t>B003-12533</t>
  </si>
  <si>
    <t>B001-17026</t>
  </si>
  <si>
    <t>B001-17025</t>
  </si>
  <si>
    <t>B001-17024</t>
  </si>
  <si>
    <t>B001-17023</t>
  </si>
  <si>
    <t>B001-17022</t>
  </si>
  <si>
    <t>B001-17021</t>
  </si>
  <si>
    <t>B001-17020</t>
  </si>
  <si>
    <t>B001-17019</t>
  </si>
  <si>
    <t>F001-8333</t>
  </si>
  <si>
    <t>B003-12532</t>
  </si>
  <si>
    <t>B001-17018</t>
  </si>
  <si>
    <t>F003-2075</t>
  </si>
  <si>
    <t>F001-8332</t>
  </si>
  <si>
    <t>F001-8331</t>
  </si>
  <si>
    <t>COMPANY 3D INGENIERIA Y CONSTRUCCION SAC</t>
  </si>
  <si>
    <t>B001-17017</t>
  </si>
  <si>
    <t>B001-17016</t>
  </si>
  <si>
    <t>F001-8330</t>
  </si>
  <si>
    <t>B001-17015</t>
  </si>
  <si>
    <t>F001-8329</t>
  </si>
  <si>
    <t>GINELLA JEANS S.A.C.</t>
  </si>
  <si>
    <t>B001-17014</t>
  </si>
  <si>
    <t>2022-02-01</t>
  </si>
  <si>
    <t>F001-8328</t>
  </si>
  <si>
    <t>B001-17013</t>
  </si>
  <si>
    <t>F001-8327</t>
  </si>
  <si>
    <t>F001-8326</t>
  </si>
  <si>
    <t>B002-15963</t>
  </si>
  <si>
    <t>B002-15962</t>
  </si>
  <si>
    <t>B002-15961</t>
  </si>
  <si>
    <t>B002-15960</t>
  </si>
  <si>
    <t>F002-3450</t>
  </si>
  <si>
    <t>Pimentel</t>
  </si>
  <si>
    <t>RIZJUN S.A.C.</t>
  </si>
  <si>
    <t>B002-15959</t>
  </si>
  <si>
    <t>B002-15958</t>
  </si>
  <si>
    <t>B001-17012</t>
  </si>
  <si>
    <t>F002-3449</t>
  </si>
  <si>
    <t>Tuman</t>
  </si>
  <si>
    <t>EMPRESA AGROINDUSTRIAL TUMAN S.A.A.</t>
  </si>
  <si>
    <t>B001-17011</t>
  </si>
  <si>
    <t>BENAVIDES SANTUR, JUAN DIEGO</t>
  </si>
  <si>
    <t>B003-12531</t>
  </si>
  <si>
    <t>B003-12530</t>
  </si>
  <si>
    <t>F001-8325</t>
  </si>
  <si>
    <t>NORTH STAR GRANGINO</t>
  </si>
  <si>
    <t>B001-17010</t>
  </si>
  <si>
    <t>VASQUEZ RUIZ, JAIME</t>
  </si>
  <si>
    <t>F001-8324</t>
  </si>
  <si>
    <t>TOURS SAN ANTONIO DE PADUA SAC</t>
  </si>
  <si>
    <t>F001-8323</t>
  </si>
  <si>
    <t>B003-12529</t>
  </si>
  <si>
    <t>B001-17009</t>
  </si>
  <si>
    <t>B003-12528</t>
  </si>
  <si>
    <t>B003-12527</t>
  </si>
  <si>
    <t>B001-17008</t>
  </si>
  <si>
    <t>B001-17007</t>
  </si>
  <si>
    <t>B001-17006</t>
  </si>
  <si>
    <t>B001-17005</t>
  </si>
  <si>
    <t>B001-17004</t>
  </si>
  <si>
    <t>B003-12526</t>
  </si>
  <si>
    <t>B003-12525</t>
  </si>
  <si>
    <t>B003-12524</t>
  </si>
  <si>
    <t>B001-17003</t>
  </si>
  <si>
    <t>F001-8322</t>
  </si>
  <si>
    <t>ENERCONST E.I.R.L.</t>
  </si>
  <si>
    <t>B001-17002</t>
  </si>
  <si>
    <t>B001-17001</t>
  </si>
  <si>
    <t>B001-17000</t>
  </si>
  <si>
    <t>B001-16999</t>
  </si>
  <si>
    <t>B001-16998</t>
  </si>
  <si>
    <t>B001-16997</t>
  </si>
  <si>
    <t>B001-16996</t>
  </si>
  <si>
    <t>F001-8321</t>
  </si>
  <si>
    <t>F001-8320</t>
  </si>
  <si>
    <t>F001-8319</t>
  </si>
  <si>
    <t>F001-8318</t>
  </si>
  <si>
    <t>F001-8317</t>
  </si>
  <si>
    <t>F001-8316</t>
  </si>
  <si>
    <t>F001-8315</t>
  </si>
  <si>
    <t>MADERERA Y REPRESENTACIONES SAN LORENZO S.A.C.</t>
  </si>
  <si>
    <t>F001-8314</t>
  </si>
  <si>
    <t>F001-8313</t>
  </si>
  <si>
    <t>2022-01-31</t>
  </si>
  <si>
    <t>B001-16995</t>
  </si>
  <si>
    <t>F001-8312</t>
  </si>
  <si>
    <t>F001-8311</t>
  </si>
  <si>
    <t>F001-8310</t>
  </si>
  <si>
    <t>ALVARADO SILVA WALTER CRUZ</t>
  </si>
  <si>
    <t>B001-16994</t>
  </si>
  <si>
    <t>F001-8309</t>
  </si>
  <si>
    <t>JUAN RAMIREZ HEREDIA</t>
  </si>
  <si>
    <t>Rechazado</t>
  </si>
  <si>
    <t>B002-15957</t>
  </si>
  <si>
    <t>B002-15956</t>
  </si>
  <si>
    <t>B002-15955</t>
  </si>
  <si>
    <t>B003-12523</t>
  </si>
  <si>
    <t>B003-12522</t>
  </si>
  <si>
    <t>B001-16993</t>
  </si>
  <si>
    <t>F001-8308</t>
  </si>
  <si>
    <t>B001-16992</t>
  </si>
  <si>
    <t>F001-8307</t>
  </si>
  <si>
    <t>F001-8306</t>
  </si>
  <si>
    <t>F001-8305</t>
  </si>
  <si>
    <t>B001-16991</t>
  </si>
  <si>
    <t>B001-16990</t>
  </si>
  <si>
    <t>B001-16989</t>
  </si>
  <si>
    <t>F001-8304</t>
  </si>
  <si>
    <t>B001-16988</t>
  </si>
  <si>
    <t>F001-8303</t>
  </si>
  <si>
    <t>F001-8302</t>
  </si>
  <si>
    <t>B001-16987</t>
  </si>
  <si>
    <t>F001-8301</t>
  </si>
  <si>
    <t>F001-8300</t>
  </si>
  <si>
    <t>B002-15954</t>
  </si>
  <si>
    <t>F003-2074</t>
  </si>
  <si>
    <t>EMPRESA DE TRANSPORTES DE SERVICIO ESPECIAL SEÑOR DE SIPAN S.A.</t>
  </si>
  <si>
    <t>F001-8299</t>
  </si>
  <si>
    <t>2022-01-30</t>
  </si>
  <si>
    <t>F001-8298</t>
  </si>
  <si>
    <t>F002-3448</t>
  </si>
  <si>
    <t>F001-8297</t>
  </si>
  <si>
    <t>B003-12521</t>
  </si>
  <si>
    <t>B003-12520</t>
  </si>
  <si>
    <t>B002-15953</t>
  </si>
  <si>
    <t>B002-15952</t>
  </si>
  <si>
    <t>B002-15951</t>
  </si>
  <si>
    <t>B002-15950</t>
  </si>
  <si>
    <t>B001-16986</t>
  </si>
  <si>
    <t>B001-16985</t>
  </si>
  <si>
    <t>F001-8296</t>
  </si>
  <si>
    <t>F001-8295</t>
  </si>
  <si>
    <t>F001-8294</t>
  </si>
  <si>
    <t>B003-12519</t>
  </si>
  <si>
    <t>F004-438</t>
  </si>
  <si>
    <t>F004-437</t>
  </si>
  <si>
    <t>F004-436</t>
  </si>
  <si>
    <t>F004-435</t>
  </si>
  <si>
    <t>F004-434</t>
  </si>
  <si>
    <t>F004-433</t>
  </si>
  <si>
    <t>B003-12518</t>
  </si>
  <si>
    <t>F004-432</t>
  </si>
  <si>
    <t>F001-8293</t>
  </si>
  <si>
    <t>SIERRA CONTRATISTAS SAC</t>
  </si>
  <si>
    <t>B002-15949</t>
  </si>
  <si>
    <t>B002-15948</t>
  </si>
  <si>
    <t>OSCAR RODRIGUEZ MADERA</t>
  </si>
  <si>
    <t>B001-16984</t>
  </si>
  <si>
    <t>F001-8292</t>
  </si>
  <si>
    <t>F001-8291</t>
  </si>
  <si>
    <t>CORONEL RAMOS CLEBER</t>
  </si>
  <si>
    <t>F001-8290</t>
  </si>
  <si>
    <t>F001-8289</t>
  </si>
  <si>
    <t>LEIVA FERNANDEZ LUIS IVAN</t>
  </si>
  <si>
    <t>F001-8288</t>
  </si>
  <si>
    <t>B002-15947</t>
  </si>
  <si>
    <t>B002-15946</t>
  </si>
  <si>
    <t>B003-12517</t>
  </si>
  <si>
    <t>B003-12516</t>
  </si>
  <si>
    <t>B003-12515</t>
  </si>
  <si>
    <t>B003-12514</t>
  </si>
  <si>
    <t>B001-16983</t>
  </si>
  <si>
    <t>F001-8287</t>
  </si>
  <si>
    <t>RAMOS RIMARACHIN ELVER HERNAN</t>
  </si>
  <si>
    <t>B003-12513</t>
  </si>
  <si>
    <t>B001-16982</t>
  </si>
  <si>
    <t>2022-01-29</t>
  </si>
  <si>
    <t>F003-2073</t>
  </si>
  <si>
    <t>F003-2072</t>
  </si>
  <si>
    <t>F003-2071</t>
  </si>
  <si>
    <t>B003-12512</t>
  </si>
  <si>
    <t>F003-2070</t>
  </si>
  <si>
    <t>F001-8286</t>
  </si>
  <si>
    <t>F001-8285</t>
  </si>
  <si>
    <t>F001-8284</t>
  </si>
  <si>
    <t>RIMARACHIN SALAZAR SEGUNDO SANTOS</t>
  </si>
  <si>
    <t>F002-3447</t>
  </si>
  <si>
    <t>El Agustino</t>
  </si>
  <si>
    <t>CIA LLOCLLA S.A.C</t>
  </si>
  <si>
    <t>F001-8283</t>
  </si>
  <si>
    <t>F001-8282</t>
  </si>
  <si>
    <t>CADENET PERU</t>
  </si>
  <si>
    <t>B002-15945</t>
  </si>
  <si>
    <t>F002-3446</t>
  </si>
  <si>
    <t>TRANSPORTES ACUARIO S.A.C.</t>
  </si>
  <si>
    <t>B003-12511</t>
  </si>
  <si>
    <t>B003-12510</t>
  </si>
  <si>
    <t>B002-15944</t>
  </si>
  <si>
    <t>B002-15943</t>
  </si>
  <si>
    <t>B001-16981</t>
  </si>
  <si>
    <t>B001-16980</t>
  </si>
  <si>
    <t>F001-8281</t>
  </si>
  <si>
    <t>CONSTRUCTORA Y CONSULTORA J &amp; J CHAVEZ E.I.R.L.</t>
  </si>
  <si>
    <t>B002-15942</t>
  </si>
  <si>
    <t>B001-16979</t>
  </si>
  <si>
    <t>B001-16978</t>
  </si>
  <si>
    <t>F001-8280</t>
  </si>
  <si>
    <t>2022-01-28</t>
  </si>
  <si>
    <t>B001-16977</t>
  </si>
  <si>
    <t>B001-16976</t>
  </si>
  <si>
    <t>F003-2069</t>
  </si>
  <si>
    <t>JJ &amp; AYRA IMPORTACIONES E.I.R.L.</t>
  </si>
  <si>
    <t>F003-2068</t>
  </si>
  <si>
    <t>GAMERO GUERRERO NEYLEN JORGE MANUEL</t>
  </si>
  <si>
    <t>F001-8279</t>
  </si>
  <si>
    <t>F001-8278</t>
  </si>
  <si>
    <t>CONSTRUCTORA Y CONSULTORA J &amp; J HERMANOS S.A.C.</t>
  </si>
  <si>
    <t>F001-8277</t>
  </si>
  <si>
    <t>JUAN CARLOS VALDIVIA</t>
  </si>
  <si>
    <t>B001-16975</t>
  </si>
  <si>
    <t>B001-16974</t>
  </si>
  <si>
    <t>B002-15941</t>
  </si>
  <si>
    <t>B002-15940</t>
  </si>
  <si>
    <t>B002-15939</t>
  </si>
  <si>
    <t>B001-16973</t>
  </si>
  <si>
    <t>B003-12509</t>
  </si>
  <si>
    <t>B003-12508</t>
  </si>
  <si>
    <t>B002-15938</t>
  </si>
  <si>
    <t>B002-15937</t>
  </si>
  <si>
    <t>B002-15936</t>
  </si>
  <si>
    <t>B002-15935</t>
  </si>
  <si>
    <t>B002-15934</t>
  </si>
  <si>
    <t>B002-15933</t>
  </si>
  <si>
    <t>B002-15932</t>
  </si>
  <si>
    <t>B002-15931</t>
  </si>
  <si>
    <t>B002-15930</t>
  </si>
  <si>
    <t>F001-8276</t>
  </si>
  <si>
    <t>F001-8275</t>
  </si>
  <si>
    <t>B001-16972</t>
  </si>
  <si>
    <t>2022-01-27</t>
  </si>
  <si>
    <t>F001-8274</t>
  </si>
  <si>
    <t>B003-12507</t>
  </si>
  <si>
    <t>F001-8273</t>
  </si>
  <si>
    <t>B002-15929</t>
  </si>
  <si>
    <t>F001-8272</t>
  </si>
  <si>
    <t>F001-8271</t>
  </si>
  <si>
    <t>MULTISERVICIOS SAN LUIS SRL</t>
  </si>
  <si>
    <t>B003-12506</t>
  </si>
  <si>
    <t>B001-16971</t>
  </si>
  <si>
    <t>F001-8270</t>
  </si>
  <si>
    <t>B001-16970</t>
  </si>
  <si>
    <t>B001-16969</t>
  </si>
  <si>
    <t>F001-8269</t>
  </si>
  <si>
    <t>F001-8268</t>
  </si>
  <si>
    <t>PERFORACIONES Y SERVICIOS GENERALES JB Y G SAC</t>
  </si>
  <si>
    <t>F001-8267</t>
  </si>
  <si>
    <t>B003-12505</t>
  </si>
  <si>
    <t>MARIO YECKLE ZARATE</t>
  </si>
  <si>
    <t>B001-16968</t>
  </si>
  <si>
    <t>TAPIA CARRANZA, ABEL</t>
  </si>
  <si>
    <t>B001-16967</t>
  </si>
  <si>
    <t>F001-8266</t>
  </si>
  <si>
    <t>MONTENEGRO SAAVEDRA AUREA MARI</t>
  </si>
  <si>
    <t>B001-16966</t>
  </si>
  <si>
    <t>B001-16965</t>
  </si>
  <si>
    <t>B003-12504</t>
  </si>
  <si>
    <t>B003-12503</t>
  </si>
  <si>
    <t>B003-12502</t>
  </si>
  <si>
    <t>B002-15928</t>
  </si>
  <si>
    <t>B002-15927</t>
  </si>
  <si>
    <t>B002-15926</t>
  </si>
  <si>
    <t>B002-15925</t>
  </si>
  <si>
    <t>B002-15924</t>
  </si>
  <si>
    <t>B002-15923</t>
  </si>
  <si>
    <t>F001-8265</t>
  </si>
  <si>
    <t>F001-8264</t>
  </si>
  <si>
    <t>RONAL JHOEL E.I.R.L.</t>
  </si>
  <si>
    <t>F001-8263</t>
  </si>
  <si>
    <t>CIRO MORI INGENIEROS S.A.C</t>
  </si>
  <si>
    <t>F001-8262</t>
  </si>
  <si>
    <t>2022-01-26</t>
  </si>
  <si>
    <t>F001-8261</t>
  </si>
  <si>
    <t>F001-8260</t>
  </si>
  <si>
    <t>B001-16964</t>
  </si>
  <si>
    <t>F001-8259</t>
  </si>
  <si>
    <t>F003-2067</t>
  </si>
  <si>
    <t>Santiago de Surco</t>
  </si>
  <si>
    <t>ESTACION DE SERVICIOS SAMOA S.A.C</t>
  </si>
  <si>
    <t>F002-3445</t>
  </si>
  <si>
    <t>B002-15922</t>
  </si>
  <si>
    <t>B002-15921</t>
  </si>
  <si>
    <t>F001-8258</t>
  </si>
  <si>
    <t>B002-15920</t>
  </si>
  <si>
    <t>F001-8257</t>
  </si>
  <si>
    <t>B002-15919</t>
  </si>
  <si>
    <t>F001-8256</t>
  </si>
  <si>
    <t>Pomalca</t>
  </si>
  <si>
    <t>PEDRAZA CUBAS DORALISA</t>
  </si>
  <si>
    <t>B003-12501</t>
  </si>
  <si>
    <t>B003-12500</t>
  </si>
  <si>
    <t>B003-12499</t>
  </si>
  <si>
    <t>F001-8255</t>
  </si>
  <si>
    <t>F003-2066</t>
  </si>
  <si>
    <t>F001-8254</t>
  </si>
  <si>
    <t>F001-8253</t>
  </si>
  <si>
    <t>2022-01-25</t>
  </si>
  <si>
    <t>F001-8252</t>
  </si>
  <si>
    <t>F001-8251</t>
  </si>
  <si>
    <t>B001-16963</t>
  </si>
  <si>
    <t>B003-12498</t>
  </si>
  <si>
    <t>F001-8250</t>
  </si>
  <si>
    <t>B003-12497</t>
  </si>
  <si>
    <t>B001-16962</t>
  </si>
  <si>
    <t>F001-8249</t>
  </si>
  <si>
    <t>HE &amp; ROMERO CONTRATISTAS GENERALES E.I.R.L</t>
  </si>
  <si>
    <t>F001-8248</t>
  </si>
  <si>
    <t>F001-8247</t>
  </si>
  <si>
    <t>F001-8246</t>
  </si>
  <si>
    <t>F002-3444</t>
  </si>
  <si>
    <t>SEGUNDO CAMPOS CHAVEZ</t>
  </si>
  <si>
    <t>F001-8245</t>
  </si>
  <si>
    <t>SGA TELECOMUNICACIONES S.A.C</t>
  </si>
  <si>
    <t>F001-8244</t>
  </si>
  <si>
    <t>F001-8243</t>
  </si>
  <si>
    <t>F001-8242</t>
  </si>
  <si>
    <t>Catilluc</t>
  </si>
  <si>
    <t>San Miguel</t>
  </si>
  <si>
    <t>NACE CATILLUC SERVICIOS GENERALES S.A.C.</t>
  </si>
  <si>
    <t>B003-12496</t>
  </si>
  <si>
    <t>F002-3443</t>
  </si>
  <si>
    <t>NEVYGAS S.A.C.</t>
  </si>
  <si>
    <t>B003-12495</t>
  </si>
  <si>
    <t>F001-8241</t>
  </si>
  <si>
    <t>F001-8240</t>
  </si>
  <si>
    <t>B003-12494</t>
  </si>
  <si>
    <t>B003-12493</t>
  </si>
  <si>
    <t>B003-12492</t>
  </si>
  <si>
    <t>B003-12491</t>
  </si>
  <si>
    <t>B003-12490</t>
  </si>
  <si>
    <t>B002-15918</t>
  </si>
  <si>
    <t>B002-15917</t>
  </si>
  <si>
    <t>B002-15916</t>
  </si>
  <si>
    <t>B002-15915</t>
  </si>
  <si>
    <t>B001-16961</t>
  </si>
  <si>
    <t>B001-16960</t>
  </si>
  <si>
    <t>B001-16959</t>
  </si>
  <si>
    <t>B001-16958</t>
  </si>
  <si>
    <t>B001-16957</t>
  </si>
  <si>
    <t>B001-16956</t>
  </si>
  <si>
    <t>F001-8239</t>
  </si>
  <si>
    <t>F001-8238</t>
  </si>
  <si>
    <t>F001-8237</t>
  </si>
  <si>
    <t>B001-16955</t>
  </si>
  <si>
    <t>2022-01-24</t>
  </si>
  <si>
    <t>F001-8236</t>
  </si>
  <si>
    <t>IDROGO MEDINA ANIBAL</t>
  </si>
  <si>
    <t>B003-12489</t>
  </si>
  <si>
    <t>B001-16954</t>
  </si>
  <si>
    <t>F001-8235</t>
  </si>
  <si>
    <t>ESTACION DE SERVICIOS PRISMAX SAC</t>
  </si>
  <si>
    <t>F001-8234</t>
  </si>
  <si>
    <t>DISTRIBUIDORA VETERINARIA ZOOLVET SOCIEDAD ANONIMA CERRADA</t>
  </si>
  <si>
    <t>F003-2065</t>
  </si>
  <si>
    <t>AGUA DEL NORTE</t>
  </si>
  <si>
    <t>F001-8233</t>
  </si>
  <si>
    <t>F002-3442</t>
  </si>
  <si>
    <t>EL PEDREGAL PERU S.A.C.</t>
  </si>
  <si>
    <t>F001-8232</t>
  </si>
  <si>
    <t>F001-8231</t>
  </si>
  <si>
    <t>B001-16953</t>
  </si>
  <si>
    <t>B001-16952</t>
  </si>
  <si>
    <t>F003-2064</t>
  </si>
  <si>
    <t>F001-8230</t>
  </si>
  <si>
    <t>CONTRATISTAS Y SERVICIOS GENERALES TURELA E.I.R.L.</t>
  </si>
  <si>
    <t>B001-16951</t>
  </si>
  <si>
    <t>B001-16950</t>
  </si>
  <si>
    <t>B002-15914</t>
  </si>
  <si>
    <t>B002-15913</t>
  </si>
  <si>
    <t>B002-15912</t>
  </si>
  <si>
    <t>B002-15911</t>
  </si>
  <si>
    <t>B003-12488</t>
  </si>
  <si>
    <t>B003-12487</t>
  </si>
  <si>
    <t>B003-12486</t>
  </si>
  <si>
    <t>B003-12485</t>
  </si>
  <si>
    <t>B003-12484</t>
  </si>
  <si>
    <t>B003-12483</t>
  </si>
  <si>
    <t>B003-12482</t>
  </si>
  <si>
    <t>B003-12481</t>
  </si>
  <si>
    <t>B003-12480</t>
  </si>
  <si>
    <t>B003-12479</t>
  </si>
  <si>
    <t>B003-12478</t>
  </si>
  <si>
    <t>B003-12477</t>
  </si>
  <si>
    <t>B003-12476</t>
  </si>
  <si>
    <t>B003-12475</t>
  </si>
  <si>
    <t>B003-12474</t>
  </si>
  <si>
    <t>B003-12473</t>
  </si>
  <si>
    <t>B003-12472</t>
  </si>
  <si>
    <t>B003-12471</t>
  </si>
  <si>
    <t>B003-12470</t>
  </si>
  <si>
    <t>B003-12469</t>
  </si>
  <si>
    <t>B003-12468</t>
  </si>
  <si>
    <t>B003-12467</t>
  </si>
  <si>
    <t>B003-12466</t>
  </si>
  <si>
    <t>B003-12465</t>
  </si>
  <si>
    <t>B003-12464</t>
  </si>
  <si>
    <t>B003-12463</t>
  </si>
  <si>
    <t>B003-12462</t>
  </si>
  <si>
    <t>B003-12461</t>
  </si>
  <si>
    <t>B003-12460</t>
  </si>
  <si>
    <t>B003-12459</t>
  </si>
  <si>
    <t>B003-12458</t>
  </si>
  <si>
    <t>B003-12457</t>
  </si>
  <si>
    <t>B003-12456</t>
  </si>
  <si>
    <t>B003-12455</t>
  </si>
  <si>
    <t>B003-12454</t>
  </si>
  <si>
    <t>B001-16949</t>
  </si>
  <si>
    <t>F001-8229</t>
  </si>
  <si>
    <t>F002-3441</t>
  </si>
  <si>
    <t>F001-8228</t>
  </si>
  <si>
    <t>San Martín de Porres</t>
  </si>
  <si>
    <t>CORPORACION LA PERLA DEL PACIFICO S.A.C.</t>
  </si>
  <si>
    <t>F001-8227</t>
  </si>
  <si>
    <t>F001-8226</t>
  </si>
  <si>
    <t>F001-8225</t>
  </si>
  <si>
    <t>2022-01-23</t>
  </si>
  <si>
    <t>F001-8224</t>
  </si>
  <si>
    <t>B001-16948</t>
  </si>
  <si>
    <t>F003-2063</t>
  </si>
  <si>
    <t>GALVARINO S.A.C</t>
  </si>
  <si>
    <t>B001-16947</t>
  </si>
  <si>
    <t>F001-8223</t>
  </si>
  <si>
    <t>F001-8222</t>
  </si>
  <si>
    <t>TRANSPORTES JOSE Y MARCO SAC</t>
  </si>
  <si>
    <t>F003-2062</t>
  </si>
  <si>
    <t>WRC INGENIERIA Y GEOTECNIA S.A.C</t>
  </si>
  <si>
    <t>B001-16946</t>
  </si>
  <si>
    <t>B001-16945</t>
  </si>
  <si>
    <t>B001-16944</t>
  </si>
  <si>
    <t>F001-8221</t>
  </si>
  <si>
    <t>F001-8220</t>
  </si>
  <si>
    <t>B003-12453</t>
  </si>
  <si>
    <t>B003-12452</t>
  </si>
  <si>
    <t>B003-12451</t>
  </si>
  <si>
    <t>B003-12450</t>
  </si>
  <si>
    <t>B001-16943</t>
  </si>
  <si>
    <t>B003-12449</t>
  </si>
  <si>
    <t>B003-12448</t>
  </si>
  <si>
    <t>F001-8219</t>
  </si>
  <si>
    <t>B003-12447</t>
  </si>
  <si>
    <t>B001-16942</t>
  </si>
  <si>
    <t>B003-12446</t>
  </si>
  <si>
    <t>B001-16941</t>
  </si>
  <si>
    <t>B002-15910</t>
  </si>
  <si>
    <t>B002-15909</t>
  </si>
  <si>
    <t>B001-16940</t>
  </si>
  <si>
    <t>B001-16939</t>
  </si>
  <si>
    <t>B001-16938</t>
  </si>
  <si>
    <t>B001-16937</t>
  </si>
  <si>
    <t>F003-2061</t>
  </si>
  <si>
    <t>San Juan de Miraflores</t>
  </si>
  <si>
    <t>LINEAS GOURMET S.A.C.</t>
  </si>
  <si>
    <t>B002-15908</t>
  </si>
  <si>
    <t>B002-15907</t>
  </si>
  <si>
    <t>F001-8218</t>
  </si>
  <si>
    <t>F001-8217</t>
  </si>
  <si>
    <t>F001-8216</t>
  </si>
  <si>
    <t>B003-12445</t>
  </si>
  <si>
    <t>F001-8215</t>
  </si>
  <si>
    <t>F001-8214</t>
  </si>
  <si>
    <t>B001-16936</t>
  </si>
  <si>
    <t>F001-8213</t>
  </si>
  <si>
    <t>B001-16935</t>
  </si>
  <si>
    <t>B003-12444</t>
  </si>
  <si>
    <t>F001-8212</t>
  </si>
  <si>
    <t>"CCUBASDI INGENIERIA &amp; CONSTRUCCION E.I.R.L."</t>
  </si>
  <si>
    <t>F001-8211</t>
  </si>
  <si>
    <t>2022-01-22</t>
  </si>
  <si>
    <t>B001-16934</t>
  </si>
  <si>
    <t>F001-8210</t>
  </si>
  <si>
    <t>Westfalia Fruit Perú S.A.C.</t>
  </si>
  <si>
    <t>B002-15906</t>
  </si>
  <si>
    <t>B001-16933</t>
  </si>
  <si>
    <t>B003-12443</t>
  </si>
  <si>
    <t>B001-16932</t>
  </si>
  <si>
    <t>F001-8209</t>
  </si>
  <si>
    <t>F002-3440</t>
  </si>
  <si>
    <t>F003-2060</t>
  </si>
  <si>
    <t>Santa Anita</t>
  </si>
  <si>
    <t>M &amp; L CONSTRUCCIONES E.I.R.L.</t>
  </si>
  <si>
    <t>F002-3439</t>
  </si>
  <si>
    <t>ANTERO DIAZ CIEZA</t>
  </si>
  <si>
    <t>B002-15905</t>
  </si>
  <si>
    <t>F001-8208</t>
  </si>
  <si>
    <t>F003-2059</t>
  </si>
  <si>
    <t>HERRERA MENDOZA SEGUNDO DANDIEL</t>
  </si>
  <si>
    <t>F001-8207</t>
  </si>
  <si>
    <t>F003-2058</t>
  </si>
  <si>
    <t>EMPRESA DE TAXIS PATAPO S.A.C.</t>
  </si>
  <si>
    <t>F001-8206</t>
  </si>
  <si>
    <t>DAVILA BRAVO ARBEL DEMETRIO</t>
  </si>
  <si>
    <t>F001-8205</t>
  </si>
  <si>
    <t>F001-8204</t>
  </si>
  <si>
    <t>2022-01-21</t>
  </si>
  <si>
    <t>B001-16931</t>
  </si>
  <si>
    <t>B003-12442</t>
  </si>
  <si>
    <t>B001-16930</t>
  </si>
  <si>
    <t>F001-8203</t>
  </si>
  <si>
    <t>F001-8202</t>
  </si>
  <si>
    <t>B001-16929</t>
  </si>
  <si>
    <t>F001-8201</t>
  </si>
  <si>
    <t>W.JJ BUSTAMANTE E.I.R.L</t>
  </si>
  <si>
    <t>B001-16928</t>
  </si>
  <si>
    <t>F001-8200</t>
  </si>
  <si>
    <t>F001-8199</t>
  </si>
  <si>
    <t>ALEX FERNANDEZ GONZALEZ</t>
  </si>
  <si>
    <t>F001-8198</t>
  </si>
  <si>
    <t>FC04-58</t>
  </si>
  <si>
    <t>F001 - 8114</t>
  </si>
  <si>
    <t>B003-12441</t>
  </si>
  <si>
    <t>B001-16927</t>
  </si>
  <si>
    <t>F001-8197</t>
  </si>
  <si>
    <t>F001-8196</t>
  </si>
  <si>
    <t>F001-8195</t>
  </si>
  <si>
    <t>F001-8194</t>
  </si>
  <si>
    <t>B001-16926</t>
  </si>
  <si>
    <t>F001-8193</t>
  </si>
  <si>
    <t>F001-8192</t>
  </si>
  <si>
    <t>F001-8191</t>
  </si>
  <si>
    <t>F002-3438</t>
  </si>
  <si>
    <t>F001-8190</t>
  </si>
  <si>
    <t>B001-16925</t>
  </si>
  <si>
    <t>F001-8189</t>
  </si>
  <si>
    <t>B001-16924</t>
  </si>
  <si>
    <t>F002-3437</t>
  </si>
  <si>
    <t>JOMY CONTRATISTAS GENERALES S.R.L.</t>
  </si>
  <si>
    <t>B003-12440</t>
  </si>
  <si>
    <t>F001-8188</t>
  </si>
  <si>
    <t>B001-16923</t>
  </si>
  <si>
    <t>2022-01-20</t>
  </si>
  <si>
    <t>F003-2057</t>
  </si>
  <si>
    <t>F001-8187</t>
  </si>
  <si>
    <t>B001-16922</t>
  </si>
  <si>
    <t>B001-16921</t>
  </si>
  <si>
    <t>B001-16920</t>
  </si>
  <si>
    <t>B001-16919</t>
  </si>
  <si>
    <t>VERA INGA, LILIA ROSA</t>
  </si>
  <si>
    <t>B003-12439</t>
  </si>
  <si>
    <t>B001-16918</t>
  </si>
  <si>
    <t>B003-12438</t>
  </si>
  <si>
    <t>B001-16917</t>
  </si>
  <si>
    <t>B003-12437</t>
  </si>
  <si>
    <t>B001-16916</t>
  </si>
  <si>
    <t>F001-8186</t>
  </si>
  <si>
    <t>APMINCO S.R.L</t>
  </si>
  <si>
    <t>F001-8185</t>
  </si>
  <si>
    <t>F001-8184</t>
  </si>
  <si>
    <t>EMPRESA CONSTRUCTORA Y CONSULTORA SALDAÑA S.R.L</t>
  </si>
  <si>
    <t>F001-8183</t>
  </si>
  <si>
    <t>F001-8182</t>
  </si>
  <si>
    <t>CONSORCIO CCJEN S.A.C</t>
  </si>
  <si>
    <t>F001-8181</t>
  </si>
  <si>
    <t>F001-8180</t>
  </si>
  <si>
    <t>CONSULTOR Y EJECUTOR DE PROYECTOS DE INVERSION PEREZ T. S.A.C.</t>
  </si>
  <si>
    <t>F002-3436</t>
  </si>
  <si>
    <t>ESTACION DE SERVICIOS LOS PINOS DEL NORTE SRL</t>
  </si>
  <si>
    <t>F001-8179</t>
  </si>
  <si>
    <t>F003-2056</t>
  </si>
  <si>
    <t>Jesús María</t>
  </si>
  <si>
    <t>CRISMED E.I.R.L.</t>
  </si>
  <si>
    <t>B001-16915</t>
  </si>
  <si>
    <t>F001-8178</t>
  </si>
  <si>
    <t>B001-16914</t>
  </si>
  <si>
    <t>B001-16913</t>
  </si>
  <si>
    <t>2022-01-19</t>
  </si>
  <si>
    <t>F001-8177</t>
  </si>
  <si>
    <t>B001-16912</t>
  </si>
  <si>
    <t>B003-12436</t>
  </si>
  <si>
    <t>B003-12435</t>
  </si>
  <si>
    <t>B003-12434</t>
  </si>
  <si>
    <t>B003-12433</t>
  </si>
  <si>
    <t>F001-8176</t>
  </si>
  <si>
    <t>B001-16911</t>
  </si>
  <si>
    <t>B001-16910</t>
  </si>
  <si>
    <t>F001-8175</t>
  </si>
  <si>
    <t>B002-15904</t>
  </si>
  <si>
    <t>B002-15903</t>
  </si>
  <si>
    <t>B002-15902</t>
  </si>
  <si>
    <t>B002-15901</t>
  </si>
  <si>
    <t>F003-2055</t>
  </si>
  <si>
    <t>F001-8174</t>
  </si>
  <si>
    <t>F001-8173</t>
  </si>
  <si>
    <t>B001-16909</t>
  </si>
  <si>
    <t>B001-16908</t>
  </si>
  <si>
    <t>F003-2054</t>
  </si>
  <si>
    <t>F001-8172</t>
  </si>
  <si>
    <t>F003-2053</t>
  </si>
  <si>
    <t>2022-01-18</t>
  </si>
  <si>
    <t>F002-3435</t>
  </si>
  <si>
    <t>F001-8171</t>
  </si>
  <si>
    <t>F001-8170</t>
  </si>
  <si>
    <t>F003-2052</t>
  </si>
  <si>
    <t>F001-8169</t>
  </si>
  <si>
    <t>B001-16907</t>
  </si>
  <si>
    <t>B001-16906</t>
  </si>
  <si>
    <t>F001-8168</t>
  </si>
  <si>
    <t>F001-8167</t>
  </si>
  <si>
    <t>F001-8166</t>
  </si>
  <si>
    <t>B003-12432</t>
  </si>
  <si>
    <t>B003-12431</t>
  </si>
  <si>
    <t>B003-12430</t>
  </si>
  <si>
    <t>B003-12429</t>
  </si>
  <si>
    <t>B002-15900</t>
  </si>
  <si>
    <t>B002-15899</t>
  </si>
  <si>
    <t>B002-15898</t>
  </si>
  <si>
    <t>B002-15897</t>
  </si>
  <si>
    <t>B002-15896</t>
  </si>
  <si>
    <t>B001-16905</t>
  </si>
  <si>
    <t>B001-16904</t>
  </si>
  <si>
    <t>B001-16903</t>
  </si>
  <si>
    <t>B001-16902</t>
  </si>
  <si>
    <t>F002-3434</t>
  </si>
  <si>
    <t>GRUPO SANTA CRUZ INGENIERIA &amp; CONSTRUCCION S.A.C.</t>
  </si>
  <si>
    <t>F001-8165</t>
  </si>
  <si>
    <t>F001-8164</t>
  </si>
  <si>
    <t>B001-16901</t>
  </si>
  <si>
    <t>F001-8163</t>
  </si>
  <si>
    <t>MAQUINARIA Y CONSTRUCCION CONDOR ANDINO E.I.R.L.</t>
  </si>
  <si>
    <t>F001-8162</t>
  </si>
  <si>
    <t>F003-2051</t>
  </si>
  <si>
    <t>B002-15895</t>
  </si>
  <si>
    <t>B002-15894</t>
  </si>
  <si>
    <t>B002-15893</t>
  </si>
  <si>
    <t>B003-12428</t>
  </si>
  <si>
    <t>B003-12427</t>
  </si>
  <si>
    <t>B003-12426</t>
  </si>
  <si>
    <t>B003-12425</t>
  </si>
  <si>
    <t>B001-16900</t>
  </si>
  <si>
    <t>B001-16899</t>
  </si>
  <si>
    <t>B001-16898</t>
  </si>
  <si>
    <t>B001-16897</t>
  </si>
  <si>
    <t>F003-2050</t>
  </si>
  <si>
    <t>F001-8161</t>
  </si>
  <si>
    <t>B003-12424</t>
  </si>
  <si>
    <t>F001-8160</t>
  </si>
  <si>
    <t>Ventanilla</t>
  </si>
  <si>
    <t>J &amp; V PERME E.I.R.L.</t>
  </si>
  <si>
    <t>F001-8159</t>
  </si>
  <si>
    <t>2022-01-17</t>
  </si>
  <si>
    <t>F001-8158</t>
  </si>
  <si>
    <t>B001-16896</t>
  </si>
  <si>
    <t>F001-8157</t>
  </si>
  <si>
    <t>B001-16895</t>
  </si>
  <si>
    <t>B001-16894</t>
  </si>
  <si>
    <t>B001-16893</t>
  </si>
  <si>
    <t>B003-12423</t>
  </si>
  <si>
    <t>B001-16892</t>
  </si>
  <si>
    <t>F001-8156</t>
  </si>
  <si>
    <t>B001-16891</t>
  </si>
  <si>
    <t>B003-12422</t>
  </si>
  <si>
    <t>F001-8155</t>
  </si>
  <si>
    <t>F001-8154</t>
  </si>
  <si>
    <t>B002-15892</t>
  </si>
  <si>
    <t>B002-15891</t>
  </si>
  <si>
    <t>B002-15890</t>
  </si>
  <si>
    <t>B002-15889</t>
  </si>
  <si>
    <t>B002-15888</t>
  </si>
  <si>
    <t>B003-12421</t>
  </si>
  <si>
    <t>B003-12420</t>
  </si>
  <si>
    <t>B003-12419</t>
  </si>
  <si>
    <t>B003-12418</t>
  </si>
  <si>
    <t>B003-12417</t>
  </si>
  <si>
    <t>B003-12416</t>
  </si>
  <si>
    <t>B003-12415</t>
  </si>
  <si>
    <t>B003-12414</t>
  </si>
  <si>
    <t>F001-8153</t>
  </si>
  <si>
    <t>Comas</t>
  </si>
  <si>
    <t>EMPRESA DE TRANSPORTES TURISMO SANTA CRUZ S.A.C.</t>
  </si>
  <si>
    <t>B003-12413</t>
  </si>
  <si>
    <t>B003-12412</t>
  </si>
  <si>
    <t>B003-12411</t>
  </si>
  <si>
    <t>B003-12410</t>
  </si>
  <si>
    <t>B002-15887</t>
  </si>
  <si>
    <t>B002-15886</t>
  </si>
  <si>
    <t>B002-15885</t>
  </si>
  <si>
    <t>B002-15884</t>
  </si>
  <si>
    <t>B001-16890</t>
  </si>
  <si>
    <t>B001-16889</t>
  </si>
  <si>
    <t>B001-16888</t>
  </si>
  <si>
    <t>B001-16887</t>
  </si>
  <si>
    <t>B001-16886</t>
  </si>
  <si>
    <t>B001-16885</t>
  </si>
  <si>
    <t>B001-16884</t>
  </si>
  <si>
    <t>B001-16883</t>
  </si>
  <si>
    <t>2022-01-16</t>
  </si>
  <si>
    <t>F003-2049</t>
  </si>
  <si>
    <t>F001-8152</t>
  </si>
  <si>
    <t>B003-12409</t>
  </si>
  <si>
    <t>B001-16882</t>
  </si>
  <si>
    <t>B002-15883</t>
  </si>
  <si>
    <t>B002-15882</t>
  </si>
  <si>
    <t>F001-8151</t>
  </si>
  <si>
    <t>B001-16881</t>
  </si>
  <si>
    <t>B001-16880</t>
  </si>
  <si>
    <t>B003-12408</t>
  </si>
  <si>
    <t>B001-16879</t>
  </si>
  <si>
    <t>F001-8150</t>
  </si>
  <si>
    <t>VASMIL CONTRATISTAS GENERALES S.A.C.</t>
  </si>
  <si>
    <t>B001-16878</t>
  </si>
  <si>
    <t>F001-8149</t>
  </si>
  <si>
    <t>F003-2048</t>
  </si>
  <si>
    <t>INMOBILIARIA ROSALES DEL VALLE S.A.C.</t>
  </si>
  <si>
    <t>F002-3433</t>
  </si>
  <si>
    <t>2022-01-15</t>
  </si>
  <si>
    <t>F002-3432</t>
  </si>
  <si>
    <t>B001-16877</t>
  </si>
  <si>
    <t>B001-16876</t>
  </si>
  <si>
    <t>MEJIA NUÑEZ, JOSE WILMER</t>
  </si>
  <si>
    <t>B002-15881</t>
  </si>
  <si>
    <t>F002-3431</t>
  </si>
  <si>
    <t>B001-16875</t>
  </si>
  <si>
    <t>F001-8148</t>
  </si>
  <si>
    <t>B001-16874</t>
  </si>
  <si>
    <t>B003-12407</t>
  </si>
  <si>
    <t>B003-12406</t>
  </si>
  <si>
    <t>B003-12405</t>
  </si>
  <si>
    <t>B003-12404</t>
  </si>
  <si>
    <t>B001-16873</t>
  </si>
  <si>
    <t>B001-16872</t>
  </si>
  <si>
    <t>B003-12403</t>
  </si>
  <si>
    <t>B003-12402</t>
  </si>
  <si>
    <t>B003-12401</t>
  </si>
  <si>
    <t>B003-12400</t>
  </si>
  <si>
    <t>B003-12399</t>
  </si>
  <si>
    <t>B003-12398</t>
  </si>
  <si>
    <t>F003-2047</t>
  </si>
  <si>
    <t>B003-12397</t>
  </si>
  <si>
    <t>F001-8147</t>
  </si>
  <si>
    <t>CORPORACION ALIMENTARIA SUIZA S.A.C. - CORALIZA SAC</t>
  </si>
  <si>
    <t>B003-12396</t>
  </si>
  <si>
    <t>B003-12395</t>
  </si>
  <si>
    <t>B003-12394</t>
  </si>
  <si>
    <t>B003-12393</t>
  </si>
  <si>
    <t>B003-12392</t>
  </si>
  <si>
    <t>B001-16871</t>
  </si>
  <si>
    <t>DAVILA CAMPOS, EDWIN SEGUNDO</t>
  </si>
  <si>
    <t>F001-8146</t>
  </si>
  <si>
    <t>F001-8145</t>
  </si>
  <si>
    <t>B003-12391</t>
  </si>
  <si>
    <t>F003-2046</t>
  </si>
  <si>
    <t>B001-16870</t>
  </si>
  <si>
    <t>B001-16869</t>
  </si>
  <si>
    <t>B001-16868</t>
  </si>
  <si>
    <t>B001-16867</t>
  </si>
  <si>
    <t>B001-16866</t>
  </si>
  <si>
    <t>B001-16865</t>
  </si>
  <si>
    <t>F001-8144</t>
  </si>
  <si>
    <t>F001-8143</t>
  </si>
  <si>
    <t>B003-12390</t>
  </si>
  <si>
    <t>B003-12389</t>
  </si>
  <si>
    <t>B003-12388</t>
  </si>
  <si>
    <t>B003-12387</t>
  </si>
  <si>
    <t>B003-12386</t>
  </si>
  <si>
    <t>B003-12385</t>
  </si>
  <si>
    <t>B003-12384</t>
  </si>
  <si>
    <t>B001-16864</t>
  </si>
  <si>
    <t>B001-16863</t>
  </si>
  <si>
    <t>B001-16862</t>
  </si>
  <si>
    <t>B001-16861</t>
  </si>
  <si>
    <t>F001-8142</t>
  </si>
  <si>
    <t>F001-8141</t>
  </si>
  <si>
    <t>Villa El Salvador</t>
  </si>
  <si>
    <t>MANGRUP S.R.L.</t>
  </si>
  <si>
    <t>B001-16860</t>
  </si>
  <si>
    <t>2022-01-14</t>
  </si>
  <si>
    <t>F001-8140</t>
  </si>
  <si>
    <t>B001-16859</t>
  </si>
  <si>
    <t>B003-12383</t>
  </si>
  <si>
    <t>B003-12382</t>
  </si>
  <si>
    <t>B003-12381</t>
  </si>
  <si>
    <t>B003-12380</t>
  </si>
  <si>
    <t>B003-12379</t>
  </si>
  <si>
    <t>B003-12378</t>
  </si>
  <si>
    <t>F001-8139</t>
  </si>
  <si>
    <t>F001-8138</t>
  </si>
  <si>
    <t>B001-16858</t>
  </si>
  <si>
    <t>B001-16857</t>
  </si>
  <si>
    <t>B001-16856</t>
  </si>
  <si>
    <t>B001-16855</t>
  </si>
  <si>
    <t>B001-16854</t>
  </si>
  <si>
    <t>F001-8137</t>
  </si>
  <si>
    <t>F001-8136</t>
  </si>
  <si>
    <t>LAS PALMAS CONTRATISTAS GENERALES S.R.L.</t>
  </si>
  <si>
    <t>B003-12377</t>
  </si>
  <si>
    <t>F001-8135</t>
  </si>
  <si>
    <t>F002-3430</t>
  </si>
  <si>
    <t>F001-8134</t>
  </si>
  <si>
    <t>SANTAMARIA SANDOVAL PEDRO</t>
  </si>
  <si>
    <t>F001-8133</t>
  </si>
  <si>
    <t>B001-16853</t>
  </si>
  <si>
    <t>B001-16852</t>
  </si>
  <si>
    <t>B001-16851</t>
  </si>
  <si>
    <t>B001-16850</t>
  </si>
  <si>
    <t>B001-16849</t>
  </si>
  <si>
    <t>B001-16848</t>
  </si>
  <si>
    <t>B002-15880</t>
  </si>
  <si>
    <t>B002-15879</t>
  </si>
  <si>
    <t>B002-15878</t>
  </si>
  <si>
    <t>B003-12376</t>
  </si>
  <si>
    <t>B003-12375</t>
  </si>
  <si>
    <t>B003-12374</t>
  </si>
  <si>
    <t>B003-12373</t>
  </si>
  <si>
    <t>B003-12372</t>
  </si>
  <si>
    <t>B003-12371</t>
  </si>
  <si>
    <t>B003-12370</t>
  </si>
  <si>
    <t>B003-12369</t>
  </si>
  <si>
    <t>B003-12368</t>
  </si>
  <si>
    <t>B003-12367</t>
  </si>
  <si>
    <t>B003-12366</t>
  </si>
  <si>
    <t>B003-12365</t>
  </si>
  <si>
    <t>B003-12364</t>
  </si>
  <si>
    <t>B003-12363</t>
  </si>
  <si>
    <t>B003-12362</t>
  </si>
  <si>
    <t>B003-12361</t>
  </si>
  <si>
    <t>B003-12360</t>
  </si>
  <si>
    <t>B003-12359</t>
  </si>
  <si>
    <t>B003-12358</t>
  </si>
  <si>
    <t>B003-12357</t>
  </si>
  <si>
    <t>B003-12356</t>
  </si>
  <si>
    <t>B003-12355</t>
  </si>
  <si>
    <t>B003-12354</t>
  </si>
  <si>
    <t>B003-12353</t>
  </si>
  <si>
    <t>B003-12352</t>
  </si>
  <si>
    <t>B003-12351</t>
  </si>
  <si>
    <t>B003-12350</t>
  </si>
  <si>
    <t>B003-12349</t>
  </si>
  <si>
    <t>B003-12348</t>
  </si>
  <si>
    <t>B003-12347</t>
  </si>
  <si>
    <t>B003-12346</t>
  </si>
  <si>
    <t>B003-12345</t>
  </si>
  <si>
    <t>B003-12344</t>
  </si>
  <si>
    <t>B003-12343</t>
  </si>
  <si>
    <t>B003-12342</t>
  </si>
  <si>
    <t>B003-12341</t>
  </si>
  <si>
    <t>B003-12340</t>
  </si>
  <si>
    <t>B003-12339</t>
  </si>
  <si>
    <t>B003-12338</t>
  </si>
  <si>
    <t>B003-12337</t>
  </si>
  <si>
    <t>B003-12336</t>
  </si>
  <si>
    <t>B003-12335</t>
  </si>
  <si>
    <t>B003-12334</t>
  </si>
  <si>
    <t>B003-12333</t>
  </si>
  <si>
    <t>B003-12332</t>
  </si>
  <si>
    <t>B003-12331</t>
  </si>
  <si>
    <t>B003-12330</t>
  </si>
  <si>
    <t>B003-12329</t>
  </si>
  <si>
    <t>B003-12328</t>
  </si>
  <si>
    <t>B001-16847</t>
  </si>
  <si>
    <t>F001-8132</t>
  </si>
  <si>
    <t>F001-8131</t>
  </si>
  <si>
    <t>2022-01-13</t>
  </si>
  <si>
    <t>CERES PERU SOCIEDAD ANONIMA</t>
  </si>
  <si>
    <t>B001-16846</t>
  </si>
  <si>
    <t>F003-2045</t>
  </si>
  <si>
    <t>F001-8130</t>
  </si>
  <si>
    <t>B002-15877</t>
  </si>
  <si>
    <t>B003-12327</t>
  </si>
  <si>
    <t>B003-12326</t>
  </si>
  <si>
    <t>B003-12325</t>
  </si>
  <si>
    <t>B003-12324</t>
  </si>
  <si>
    <t>B003-12323</t>
  </si>
  <si>
    <t>B003-12322</t>
  </si>
  <si>
    <t>B003-12321</t>
  </si>
  <si>
    <t>B003-12320</t>
  </si>
  <si>
    <t>B003-12319</t>
  </si>
  <si>
    <t>B003-12318</t>
  </si>
  <si>
    <t>B003-12317</t>
  </si>
  <si>
    <t>B003-12316</t>
  </si>
  <si>
    <t>B003-12315</t>
  </si>
  <si>
    <t>B003-12314</t>
  </si>
  <si>
    <t>B003-12313</t>
  </si>
  <si>
    <t>B003-12312</t>
  </si>
  <si>
    <t>F001-8129</t>
  </si>
  <si>
    <t>INVERSIONES CUBAS E.I.R.L.</t>
  </si>
  <si>
    <t>F001-8128</t>
  </si>
  <si>
    <t>B001-16845</t>
  </si>
  <si>
    <t>F001-8127</t>
  </si>
  <si>
    <t>B003-12311</t>
  </si>
  <si>
    <t>F001-8126</t>
  </si>
  <si>
    <t>B001-16844</t>
  </si>
  <si>
    <t>F001-8125</t>
  </si>
  <si>
    <t>B001-16843</t>
  </si>
  <si>
    <t>B001-16842</t>
  </si>
  <si>
    <t>B002-15876</t>
  </si>
  <si>
    <t>B002-15875</t>
  </si>
  <si>
    <t>B003-12310</t>
  </si>
  <si>
    <t>F003-2044</t>
  </si>
  <si>
    <t>F003-2043</t>
  </si>
  <si>
    <t>B001-16841</t>
  </si>
  <si>
    <t>B001-16840</t>
  </si>
  <si>
    <t>2022-01-12</t>
  </si>
  <si>
    <t>F001-8124</t>
  </si>
  <si>
    <t>F001-8123</t>
  </si>
  <si>
    <t>B001-16839</t>
  </si>
  <si>
    <t>B003-12309</t>
  </si>
  <si>
    <t>F001-8122</t>
  </si>
  <si>
    <t>F001-8121</t>
  </si>
  <si>
    <t>B003-12308</t>
  </si>
  <si>
    <t>B001-16838</t>
  </si>
  <si>
    <t>F001-8120</t>
  </si>
  <si>
    <t>B003-12307</t>
  </si>
  <si>
    <t>F001-8119</t>
  </si>
  <si>
    <t>SINCHI PUCARA S.R.L.</t>
  </si>
  <si>
    <t>F001-8118</t>
  </si>
  <si>
    <t>F001-8117</t>
  </si>
  <si>
    <t>CONSTRUCTORA ALCAZAR S.A.C.</t>
  </si>
  <si>
    <t>F001-8116</t>
  </si>
  <si>
    <t>B001-16837</t>
  </si>
  <si>
    <t>F002-3429</t>
  </si>
  <si>
    <t>NEGOSERVICIOS AMANECER ANDINO S.R.L.</t>
  </si>
  <si>
    <t>F001-8115</t>
  </si>
  <si>
    <t>F001-8114</t>
  </si>
  <si>
    <t>F001-8113</t>
  </si>
  <si>
    <t>CHINA RAILWAY N? 10 ENGINEERING GROUP CO., LTD SUCURSAL DEL PERU</t>
  </si>
  <si>
    <t>F001-8112</t>
  </si>
  <si>
    <t>F003-2042</t>
  </si>
  <si>
    <t>Victor Larco Herrera</t>
  </si>
  <si>
    <t>AC TRACTOR SERVICE S.A.C.</t>
  </si>
  <si>
    <t>F001-8111</t>
  </si>
  <si>
    <t>F001-8110</t>
  </si>
  <si>
    <t>F001-8109</t>
  </si>
  <si>
    <t>F003-2041</t>
  </si>
  <si>
    <t>B003-12306</t>
  </si>
  <si>
    <t>F001-8108</t>
  </si>
  <si>
    <t>F004-431</t>
  </si>
  <si>
    <t>2022-01-11</t>
  </si>
  <si>
    <t>B001-16836</t>
  </si>
  <si>
    <t>F001-8107</t>
  </si>
  <si>
    <t>F001-8106</t>
  </si>
  <si>
    <t>F001-8105</t>
  </si>
  <si>
    <t>B002-15874</t>
  </si>
  <si>
    <t>B002-15873</t>
  </si>
  <si>
    <t>B002-15872</t>
  </si>
  <si>
    <t>B002-15871</t>
  </si>
  <si>
    <t>F001-8104</t>
  </si>
  <si>
    <t>F001-8103</t>
  </si>
  <si>
    <t>F001-8102</t>
  </si>
  <si>
    <t>F001-8101</t>
  </si>
  <si>
    <t>F001-8100</t>
  </si>
  <si>
    <t>F001-8099</t>
  </si>
  <si>
    <t>B001-16835</t>
  </si>
  <si>
    <t>B001-16834</t>
  </si>
  <si>
    <t>B001-16833</t>
  </si>
  <si>
    <t>B001-16832</t>
  </si>
  <si>
    <t>B003-12305</t>
  </si>
  <si>
    <t>B003-12304</t>
  </si>
  <si>
    <t>B003-12303</t>
  </si>
  <si>
    <t>B003-12302</t>
  </si>
  <si>
    <t>B003-12301</t>
  </si>
  <si>
    <t>B003-12300</t>
  </si>
  <si>
    <t>B002-15870</t>
  </si>
  <si>
    <t>F001-8098</t>
  </si>
  <si>
    <t>B003-12299</t>
  </si>
  <si>
    <t>B003-12298</t>
  </si>
  <si>
    <t>B003-12297</t>
  </si>
  <si>
    <t>B003-12296</t>
  </si>
  <si>
    <t>B003-12295</t>
  </si>
  <si>
    <t>B003-12294</t>
  </si>
  <si>
    <t>B003-12293</t>
  </si>
  <si>
    <t>B003-12292</t>
  </si>
  <si>
    <t>B003-12291</t>
  </si>
  <si>
    <t>B003-12290</t>
  </si>
  <si>
    <t>B002-15869</t>
  </si>
  <si>
    <t>B002-15868</t>
  </si>
  <si>
    <t>B002-15867</t>
  </si>
  <si>
    <t>B002-15866</t>
  </si>
  <si>
    <t>B002-15865</t>
  </si>
  <si>
    <t>B002-15864</t>
  </si>
  <si>
    <t>B002-15863</t>
  </si>
  <si>
    <t>B002-15862</t>
  </si>
  <si>
    <t>F001-8097</t>
  </si>
  <si>
    <t>F003-2040</t>
  </si>
  <si>
    <t>B003-12289</t>
  </si>
  <si>
    <t>2022-01-10</t>
  </si>
  <si>
    <t>B001-16831</t>
  </si>
  <si>
    <t>B001-16830</t>
  </si>
  <si>
    <t>B001-16829</t>
  </si>
  <si>
    <t>B003-12288</t>
  </si>
  <si>
    <t>ROSALES VILLARREAL, WILDOR</t>
  </si>
  <si>
    <t>F001-8096</t>
  </si>
  <si>
    <t>F001-8095</t>
  </si>
  <si>
    <t>F001-8094</t>
  </si>
  <si>
    <t>F001-8093</t>
  </si>
  <si>
    <t>F001-8092</t>
  </si>
  <si>
    <t>F001-8091</t>
  </si>
  <si>
    <t>F001-8090</t>
  </si>
  <si>
    <t>F001-8089</t>
  </si>
  <si>
    <t>F001-8088</t>
  </si>
  <si>
    <t>CHAVEZ ANGULO FROILAN EDMUNDO</t>
  </si>
  <si>
    <t>F001-8087</t>
  </si>
  <si>
    <t>F001-8086</t>
  </si>
  <si>
    <t>B001-16828</t>
  </si>
  <si>
    <t>F001-8085</t>
  </si>
  <si>
    <t>B001-16827</t>
  </si>
  <si>
    <t>B001-16826</t>
  </si>
  <si>
    <t>F001-8084</t>
  </si>
  <si>
    <t>B001-16825</t>
  </si>
  <si>
    <t>F001-8083</t>
  </si>
  <si>
    <t>B001-16824</t>
  </si>
  <si>
    <t>F003-2039</t>
  </si>
  <si>
    <t>CABANA YONG PATRICIA YASMIN</t>
  </si>
  <si>
    <t>B002-15861</t>
  </si>
  <si>
    <t>B002-15860</t>
  </si>
  <si>
    <t>B003-12287</t>
  </si>
  <si>
    <t>B003-12286</t>
  </si>
  <si>
    <t>B003-12285</t>
  </si>
  <si>
    <t>B003-12284</t>
  </si>
  <si>
    <t>B003-12283</t>
  </si>
  <si>
    <t>B003-12282</t>
  </si>
  <si>
    <t>F001-8082</t>
  </si>
  <si>
    <t>F001-8081</t>
  </si>
  <si>
    <t>F001-8080</t>
  </si>
  <si>
    <t>F001-8079</t>
  </si>
  <si>
    <t>F001-8078</t>
  </si>
  <si>
    <t>F001-8077</t>
  </si>
  <si>
    <t>B001-16823</t>
  </si>
  <si>
    <t>F001-8076</t>
  </si>
  <si>
    <t>B001-16822</t>
  </si>
  <si>
    <t>F001-8075</t>
  </si>
  <si>
    <t>F002-3428</t>
  </si>
  <si>
    <t>F001-8074</t>
  </si>
  <si>
    <t>2022-01-09</t>
  </si>
  <si>
    <t>B001-16821</t>
  </si>
  <si>
    <t>B001-16820</t>
  </si>
  <si>
    <t>F003-2038</t>
  </si>
  <si>
    <t>CARRASCO DELGADO JOSE OLFER</t>
  </si>
  <si>
    <t>F001-8073</t>
  </si>
  <si>
    <t>B002-15859</t>
  </si>
  <si>
    <t>F003-2037</t>
  </si>
  <si>
    <t>AGROVERI S A</t>
  </si>
  <si>
    <t>B002-15858</t>
  </si>
  <si>
    <t>B002-15857</t>
  </si>
  <si>
    <t>B002-15856</t>
  </si>
  <si>
    <t>B002-15855</t>
  </si>
  <si>
    <t>B002-15854</t>
  </si>
  <si>
    <t>B002-15853</t>
  </si>
  <si>
    <t>B002-15852</t>
  </si>
  <si>
    <t>B002-15851</t>
  </si>
  <si>
    <t>B002-15850</t>
  </si>
  <si>
    <t>B001-16819</t>
  </si>
  <si>
    <t>B001-16818</t>
  </si>
  <si>
    <t>B001-16817</t>
  </si>
  <si>
    <t>B001-16816</t>
  </si>
  <si>
    <t>F001-8072</t>
  </si>
  <si>
    <t>B001-16815</t>
  </si>
  <si>
    <t>B001-16814</t>
  </si>
  <si>
    <t>PAICO GUERRERO, ALADINO</t>
  </si>
  <si>
    <t>B002-15849</t>
  </si>
  <si>
    <t>B002-15848</t>
  </si>
  <si>
    <t>F003-2036</t>
  </si>
  <si>
    <t>F001-8071</t>
  </si>
  <si>
    <t>CONSULTORES &amp; CONSTRUCTORES RIBAB E.I.R.L.</t>
  </si>
  <si>
    <t>F001-8070</t>
  </si>
  <si>
    <t>B001-16813</t>
  </si>
  <si>
    <t>2022-01-08</t>
  </si>
  <si>
    <t>B001-16812</t>
  </si>
  <si>
    <t>F002-3427</t>
  </si>
  <si>
    <t>F002-3426</t>
  </si>
  <si>
    <t>B001-16811</t>
  </si>
  <si>
    <t>F001-8069</t>
  </si>
  <si>
    <t>FEDECO CONTRATISTAS GENERALES SOCIEDAD ANÓNIMA CERRADA</t>
  </si>
  <si>
    <t>B001-16810</t>
  </si>
  <si>
    <t>F001-8068</t>
  </si>
  <si>
    <t>DISTRIBUCIONES AYMAR S.A.C</t>
  </si>
  <si>
    <t>F001-8067</t>
  </si>
  <si>
    <t>F003-2035</t>
  </si>
  <si>
    <t>B001-16809</t>
  </si>
  <si>
    <t>F001-8066</t>
  </si>
  <si>
    <t>F002-3425</t>
  </si>
  <si>
    <t>F001-8065</t>
  </si>
  <si>
    <t>B001-16808</t>
  </si>
  <si>
    <t>F001-8064</t>
  </si>
  <si>
    <t>F001-8063</t>
  </si>
  <si>
    <t>F001-8062</t>
  </si>
  <si>
    <t>2022-01-07</t>
  </si>
  <si>
    <t>F001-8061</t>
  </si>
  <si>
    <t>PROYECTOS Y EJECUCIONES PERU S.A.C .</t>
  </si>
  <si>
    <t>B001-16807</t>
  </si>
  <si>
    <t>B003-12281</t>
  </si>
  <si>
    <t>F001-8060</t>
  </si>
  <si>
    <t>B001-16806</t>
  </si>
  <si>
    <t>B001-16805</t>
  </si>
  <si>
    <t>B001-16804</t>
  </si>
  <si>
    <t>B001-16803</t>
  </si>
  <si>
    <t>B001-16802</t>
  </si>
  <si>
    <t>B001-16801</t>
  </si>
  <si>
    <t>B002-15847</t>
  </si>
  <si>
    <t>B002-15846</t>
  </si>
  <si>
    <t>B002-15845</t>
  </si>
  <si>
    <t>B002-15844</t>
  </si>
  <si>
    <t>B002-15843</t>
  </si>
  <si>
    <t>B002-15842</t>
  </si>
  <si>
    <t>B002-15841</t>
  </si>
  <si>
    <t>B002-15840</t>
  </si>
  <si>
    <t>B003-12280</t>
  </si>
  <si>
    <t>B003-12279</t>
  </si>
  <si>
    <t>B003-12278</t>
  </si>
  <si>
    <t>B003-12277</t>
  </si>
  <si>
    <t>B003-12276</t>
  </si>
  <si>
    <t>B002-15839</t>
  </si>
  <si>
    <t>B002-15838</t>
  </si>
  <si>
    <t>B002-15837</t>
  </si>
  <si>
    <t>B002-15836</t>
  </si>
  <si>
    <t>F001-8059</t>
  </si>
  <si>
    <t>B001-16800</t>
  </si>
  <si>
    <t>F001-8058</t>
  </si>
  <si>
    <t>B002-15835</t>
  </si>
  <si>
    <t>B001-16799</t>
  </si>
  <si>
    <t>F001-8057</t>
  </si>
  <si>
    <t>NIMALEN S.A.C</t>
  </si>
  <si>
    <t>F001-8056</t>
  </si>
  <si>
    <t>B001-16798</t>
  </si>
  <si>
    <t>F002-3424</t>
  </si>
  <si>
    <t>F002-3423</t>
  </si>
  <si>
    <t>F001-8055</t>
  </si>
  <si>
    <t>Eten</t>
  </si>
  <si>
    <t>NECIOSUP FARRO?AY GRISELDA MARISOL</t>
  </si>
  <si>
    <t>B001-16797</t>
  </si>
  <si>
    <t>B003-12275</t>
  </si>
  <si>
    <t>F001-8054</t>
  </si>
  <si>
    <t>F001-8053</t>
  </si>
  <si>
    <t>F001-8052</t>
  </si>
  <si>
    <t>F001-8051</t>
  </si>
  <si>
    <t>F001-8050</t>
  </si>
  <si>
    <t>F001-8049</t>
  </si>
  <si>
    <t>F001-8048</t>
  </si>
  <si>
    <t>B001-16796</t>
  </si>
  <si>
    <t>B001-16795</t>
  </si>
  <si>
    <t>B001-16794</t>
  </si>
  <si>
    <t>B001-16793</t>
  </si>
  <si>
    <t>B001-16792</t>
  </si>
  <si>
    <t>B003-12274</t>
  </si>
  <si>
    <t>B001-16791</t>
  </si>
  <si>
    <t>B001-16790</t>
  </si>
  <si>
    <t>F001-8047</t>
  </si>
  <si>
    <t>CLEAN AMBIENTAL S.A.C.</t>
  </si>
  <si>
    <t>F001-8046</t>
  </si>
  <si>
    <t>F003-2034</t>
  </si>
  <si>
    <t>F003-2033</t>
  </si>
  <si>
    <t>B001-16789</t>
  </si>
  <si>
    <t>F001-8045</t>
  </si>
  <si>
    <t>F003-2032</t>
  </si>
  <si>
    <t>B003-12273</t>
  </si>
  <si>
    <t>2022-01-06</t>
  </si>
  <si>
    <t>F001-8044</t>
  </si>
  <si>
    <t>B001-16788</t>
  </si>
  <si>
    <t>B003-12272</t>
  </si>
  <si>
    <t>QUIROZ BARBOZA, CARLOS IVAN</t>
  </si>
  <si>
    <t>B003-12271</t>
  </si>
  <si>
    <t>B001-16787</t>
  </si>
  <si>
    <t>B001-16786</t>
  </si>
  <si>
    <t>F001-8043</t>
  </si>
  <si>
    <t>F001-8042</t>
  </si>
  <si>
    <t>F001-8041</t>
  </si>
  <si>
    <t>F001-8040</t>
  </si>
  <si>
    <t>F001-8039</t>
  </si>
  <si>
    <t>B001-16785</t>
  </si>
  <si>
    <t>F001-8038</t>
  </si>
  <si>
    <t>F001-8037</t>
  </si>
  <si>
    <t>F001-8036</t>
  </si>
  <si>
    <t>F001-8035</t>
  </si>
  <si>
    <t>F001-8034</t>
  </si>
  <si>
    <t>B001-16784</t>
  </si>
  <si>
    <t>F001-8033</t>
  </si>
  <si>
    <t>B003-12270</t>
  </si>
  <si>
    <t>B003-12269</t>
  </si>
  <si>
    <t>B003-12268</t>
  </si>
  <si>
    <t>B003-12267</t>
  </si>
  <si>
    <t>B003-12266</t>
  </si>
  <si>
    <t>B003-12265</t>
  </si>
  <si>
    <t>B003-12264</t>
  </si>
  <si>
    <t>B002-15834</t>
  </si>
  <si>
    <t>B002-15833</t>
  </si>
  <si>
    <t>B002-15832</t>
  </si>
  <si>
    <t>B002-15831</t>
  </si>
  <si>
    <t>B002-15830</t>
  </si>
  <si>
    <t>B002-15829</t>
  </si>
  <si>
    <t>B002-15828</t>
  </si>
  <si>
    <t>B002-15827</t>
  </si>
  <si>
    <t>B002-15826</t>
  </si>
  <si>
    <t>B002-15825</t>
  </si>
  <si>
    <t>B002-15824</t>
  </si>
  <si>
    <t>B002-15823</t>
  </si>
  <si>
    <t>F001-8032</t>
  </si>
  <si>
    <t>F003-2031</t>
  </si>
  <si>
    <t>FILMTRUCK PERU S.A.C.</t>
  </si>
  <si>
    <t>F001-8031</t>
  </si>
  <si>
    <t>RIMARACHIN SALAZAR MARIANO</t>
  </si>
  <si>
    <t>B001-16783</t>
  </si>
  <si>
    <t>B001-16782</t>
  </si>
  <si>
    <t>B001-16781</t>
  </si>
  <si>
    <t>B001-16780</t>
  </si>
  <si>
    <t>B001-16779</t>
  </si>
  <si>
    <t>B001-16778</t>
  </si>
  <si>
    <t>B002-15822</t>
  </si>
  <si>
    <t>B002-15821</t>
  </si>
  <si>
    <t>B002-15820</t>
  </si>
  <si>
    <t>B002-15819</t>
  </si>
  <si>
    <t>B002-15818</t>
  </si>
  <si>
    <t>B003-12263</t>
  </si>
  <si>
    <t>B003-12262</t>
  </si>
  <si>
    <t>B003-12261</t>
  </si>
  <si>
    <t>B003-12260</t>
  </si>
  <si>
    <t>B002-15817</t>
  </si>
  <si>
    <t>B002-15816</t>
  </si>
  <si>
    <t>B002-15815</t>
  </si>
  <si>
    <t>B002-15814</t>
  </si>
  <si>
    <t>B002-15813</t>
  </si>
  <si>
    <t>B002-15812</t>
  </si>
  <si>
    <t>B001-16777</t>
  </si>
  <si>
    <t>B001-16776</t>
  </si>
  <si>
    <t>B001-16775</t>
  </si>
  <si>
    <t>B001-16774</t>
  </si>
  <si>
    <t>B001-16773</t>
  </si>
  <si>
    <t>B001-16772</t>
  </si>
  <si>
    <t>B001-16771</t>
  </si>
  <si>
    <t>B001-16770</t>
  </si>
  <si>
    <t>B001-16769</t>
  </si>
  <si>
    <t>B001-16768</t>
  </si>
  <si>
    <t>B001-16767</t>
  </si>
  <si>
    <t>B001-16766</t>
  </si>
  <si>
    <t>B001-16765</t>
  </si>
  <si>
    <t>B001-16764</t>
  </si>
  <si>
    <t>B001-16763</t>
  </si>
  <si>
    <t>B001-16762</t>
  </si>
  <si>
    <t>B001-16761</t>
  </si>
  <si>
    <t>B001-16760</t>
  </si>
  <si>
    <t>2022-01-05</t>
  </si>
  <si>
    <t>F001-8030</t>
  </si>
  <si>
    <t>B001-16759</t>
  </si>
  <si>
    <t>F001-8029</t>
  </si>
  <si>
    <t>F003-2030</t>
  </si>
  <si>
    <t>B002-15811</t>
  </si>
  <si>
    <t>B002-15810</t>
  </si>
  <si>
    <t>B002-15809</t>
  </si>
  <si>
    <t>B002-15808</t>
  </si>
  <si>
    <t>B002-15807</t>
  </si>
  <si>
    <t>B003-12259</t>
  </si>
  <si>
    <t>B002-15806</t>
  </si>
  <si>
    <t>B002-15805</t>
  </si>
  <si>
    <t>B002-15804</t>
  </si>
  <si>
    <t>B002-15803</t>
  </si>
  <si>
    <t>B002-15802</t>
  </si>
  <si>
    <t>B002-15801</t>
  </si>
  <si>
    <t>B003-12258</t>
  </si>
  <si>
    <t>B003-12257</t>
  </si>
  <si>
    <t>F001-8028</t>
  </si>
  <si>
    <t>F001-8027</t>
  </si>
  <si>
    <t>B001-16758</t>
  </si>
  <si>
    <t>B001-16757</t>
  </si>
  <si>
    <t>B001-16756</t>
  </si>
  <si>
    <t>F001-8026</t>
  </si>
  <si>
    <t>F001-8025</t>
  </si>
  <si>
    <t>F001-8024</t>
  </si>
  <si>
    <t>F001-8023</t>
  </si>
  <si>
    <t>DAVILA RAMOS CARLOS ALBERTO</t>
  </si>
  <si>
    <t>B001-16755</t>
  </si>
  <si>
    <t>F001-8022</t>
  </si>
  <si>
    <t>F001-8021</t>
  </si>
  <si>
    <t>F001-8020</t>
  </si>
  <si>
    <t>F001-8019</t>
  </si>
  <si>
    <t>F001-8018</t>
  </si>
  <si>
    <t>F001-8017</t>
  </si>
  <si>
    <t>F001-8016</t>
  </si>
  <si>
    <t>B002-15800</t>
  </si>
  <si>
    <t>F001-8015</t>
  </si>
  <si>
    <t>F001-8014</t>
  </si>
  <si>
    <t>B003-12256</t>
  </si>
  <si>
    <t>B003-12255</t>
  </si>
  <si>
    <t>F001-8013</t>
  </si>
  <si>
    <t>B001-16754</t>
  </si>
  <si>
    <t>2022-01-04</t>
  </si>
  <si>
    <t>B001-16753</t>
  </si>
  <si>
    <t>F001-8012</t>
  </si>
  <si>
    <t>B001-16752</t>
  </si>
  <si>
    <t>B001-16751</t>
  </si>
  <si>
    <t>F001-8011</t>
  </si>
  <si>
    <t>F001-8010</t>
  </si>
  <si>
    <t>B002-15799</t>
  </si>
  <si>
    <t>B002-15798</t>
  </si>
  <si>
    <t>B002-15797</t>
  </si>
  <si>
    <t>B003-12254</t>
  </si>
  <si>
    <t>B003-12253</t>
  </si>
  <si>
    <t>B003-12252</t>
  </si>
  <si>
    <t>B002-15796</t>
  </si>
  <si>
    <t>B002-15795</t>
  </si>
  <si>
    <t>F001-8009</t>
  </si>
  <si>
    <t>B002-15794</t>
  </si>
  <si>
    <t>B002-15793</t>
  </si>
  <si>
    <t>B002-15792</t>
  </si>
  <si>
    <t>B002-15791</t>
  </si>
  <si>
    <t>B003-12251</t>
  </si>
  <si>
    <t>B003-12250</t>
  </si>
  <si>
    <t>B003-12249</t>
  </si>
  <si>
    <t>B002-15790</t>
  </si>
  <si>
    <t>B002-15789</t>
  </si>
  <si>
    <t>B002-15788</t>
  </si>
  <si>
    <t>B002-15787</t>
  </si>
  <si>
    <t>B003-12248</t>
  </si>
  <si>
    <t>B003-12247</t>
  </si>
  <si>
    <t>B003-12246</t>
  </si>
  <si>
    <t>B001-16750</t>
  </si>
  <si>
    <t>B001-16749</t>
  </si>
  <si>
    <t>B001-16748</t>
  </si>
  <si>
    <t>B003-12245</t>
  </si>
  <si>
    <t>B001-16747</t>
  </si>
  <si>
    <t>F002-3422</t>
  </si>
  <si>
    <t>HUAMAN AQUINO VICTOR</t>
  </si>
  <si>
    <t>B001-16746</t>
  </si>
  <si>
    <t>B001-16745</t>
  </si>
  <si>
    <t>2022-01-03</t>
  </si>
  <si>
    <t>B003-12244</t>
  </si>
  <si>
    <t>B001-16744</t>
  </si>
  <si>
    <t>F001-8008</t>
  </si>
  <si>
    <t>F002-3421</t>
  </si>
  <si>
    <t>F001-8007</t>
  </si>
  <si>
    <t>B001-16743</t>
  </si>
  <si>
    <t>B001-16742</t>
  </si>
  <si>
    <t>F001-8006</t>
  </si>
  <si>
    <t>F001-8005</t>
  </si>
  <si>
    <t>F001-8004</t>
  </si>
  <si>
    <t>F001-8003</t>
  </si>
  <si>
    <t>F001-8002</t>
  </si>
  <si>
    <t>F001-8001</t>
  </si>
  <si>
    <t>F003-2029</t>
  </si>
  <si>
    <t>B001-16741</t>
  </si>
  <si>
    <t>F001-8000</t>
  </si>
  <si>
    <t>F001-7999</t>
  </si>
  <si>
    <t>VILLALOBOS FLORES DORIS MARGARITA</t>
  </si>
  <si>
    <t>B003-12243</t>
  </si>
  <si>
    <t>F001-7998</t>
  </si>
  <si>
    <t>F001-7997</t>
  </si>
  <si>
    <t>B001-16740</t>
  </si>
  <si>
    <t>B001-16739</t>
  </si>
  <si>
    <t>B001-16738</t>
  </si>
  <si>
    <t>B001-16737</t>
  </si>
  <si>
    <t>B001-16736</t>
  </si>
  <si>
    <t>B001-16735</t>
  </si>
  <si>
    <t>B002-15786</t>
  </si>
  <si>
    <t>B002-15785</t>
  </si>
  <si>
    <t>B002-15784</t>
  </si>
  <si>
    <t>B002-15783</t>
  </si>
  <si>
    <t>B002-15782</t>
  </si>
  <si>
    <t>B002-15781</t>
  </si>
  <si>
    <t>B002-15780</t>
  </si>
  <si>
    <t>B003-12242</t>
  </si>
  <si>
    <t>B003-12241</t>
  </si>
  <si>
    <t>B003-12240</t>
  </si>
  <si>
    <t>B003-12239</t>
  </si>
  <si>
    <t>B003-12238</t>
  </si>
  <si>
    <t>F002-3420</t>
  </si>
  <si>
    <t>F003-2028</t>
  </si>
  <si>
    <t>GRUPO PETROCAÑA SAC</t>
  </si>
  <si>
    <t>B003-12237</t>
  </si>
  <si>
    <t>LORENZO ORTIZ, JONATHAN WALTER</t>
  </si>
  <si>
    <t>B001-16734</t>
  </si>
  <si>
    <t>CALDERON FLORES, JOSE DILMER</t>
  </si>
  <si>
    <t>F001-7996</t>
  </si>
  <si>
    <t>F001-7995</t>
  </si>
  <si>
    <t>GUTIERRES ALVARADO JOSE MANUEL</t>
  </si>
  <si>
    <t>B001-16733</t>
  </si>
  <si>
    <t>2022-01-02</t>
  </si>
  <si>
    <t>B001-16732</t>
  </si>
  <si>
    <t>F001-7994</t>
  </si>
  <si>
    <t>F001-7993</t>
  </si>
  <si>
    <t>F003-2027</t>
  </si>
  <si>
    <t>MATOS MEZA GEOFREY EMMANUEL</t>
  </si>
  <si>
    <t>B001-16731</t>
  </si>
  <si>
    <t>F001-7992</t>
  </si>
  <si>
    <t>SERVICIOS GENERALES ADJ EIRL</t>
  </si>
  <si>
    <t>F001-7991</t>
  </si>
  <si>
    <t>CIVELCON S.A.C.</t>
  </si>
  <si>
    <t>B001-16730</t>
  </si>
  <si>
    <t>F001-7990</t>
  </si>
  <si>
    <t>B003-12236</t>
  </si>
  <si>
    <t>F003-2026</t>
  </si>
  <si>
    <t>F001-7989</t>
  </si>
  <si>
    <t>RUIZ ESCOBEDO CAYETANO</t>
  </si>
  <si>
    <t>F001-7988</t>
  </si>
  <si>
    <t>F003-2025</t>
  </si>
  <si>
    <t>CORDOVA SANTILLAN WILFREDO</t>
  </si>
  <si>
    <t>B002-15779</t>
  </si>
  <si>
    <t>F001-7987</t>
  </si>
  <si>
    <t>B001-16729</t>
  </si>
  <si>
    <t>GONZALES CORNEJO, VICTOR ANTONIO</t>
  </si>
  <si>
    <t>B001-16728</t>
  </si>
  <si>
    <t>PEREZ VILLEGAS, CRISTIAN DAVID</t>
  </si>
  <si>
    <t>B002-15778</t>
  </si>
  <si>
    <t>B001-16727</t>
  </si>
  <si>
    <t>2022-01-01</t>
  </si>
  <si>
    <t>F003-2024</t>
  </si>
  <si>
    <t>B001-16726</t>
  </si>
  <si>
    <t>F001-7986</t>
  </si>
  <si>
    <t>CORDOVA CEVALLOS HILARION</t>
  </si>
  <si>
    <t>F001-7985</t>
  </si>
  <si>
    <t>F001-7984</t>
  </si>
  <si>
    <t>F003-2023</t>
  </si>
  <si>
    <t>YANCAPALLO YUCRA MARIA ELENA</t>
  </si>
  <si>
    <t>F001-7983</t>
  </si>
  <si>
    <t>F001-7982</t>
  </si>
  <si>
    <t>INVERSIONES APERLU S.A.C</t>
  </si>
  <si>
    <t>B001-16725</t>
  </si>
  <si>
    <t>F001-7981</t>
  </si>
  <si>
    <t>CABOS SUAREZ LUIS GERMAIN</t>
  </si>
  <si>
    <t>F001-7980</t>
  </si>
  <si>
    <t>GRUPO HERRERA IMPORTACIONES S.A.C.</t>
  </si>
  <si>
    <t>F001-7979</t>
  </si>
  <si>
    <t>GINSAC IMPORT S.A.C.</t>
  </si>
  <si>
    <t>F003-2022</t>
  </si>
  <si>
    <t>MANAYALLE MUNDACA ANTOLINO</t>
  </si>
  <si>
    <t>Totales PEN</t>
  </si>
  <si>
    <t>Totales USD</t>
  </si>
  <si>
    <t>CADYM</t>
  </si>
  <si>
    <t>CHICLAYO</t>
  </si>
  <si>
    <t>Ripley</t>
  </si>
  <si>
    <t>Celular</t>
  </si>
  <si>
    <t>PF</t>
  </si>
  <si>
    <t>Igv</t>
  </si>
  <si>
    <t>PU</t>
  </si>
  <si>
    <t>Arroz</t>
  </si>
  <si>
    <t>Pu</t>
  </si>
  <si>
    <t>igv</t>
  </si>
  <si>
    <t>IGV</t>
  </si>
  <si>
    <t>Hallar el promedio de los precios unitarios de los servicios brindados</t>
  </si>
  <si>
    <t xml:space="preserve">Hallar el mayor precio unitario </t>
  </si>
  <si>
    <t xml:space="preserve">Hallar el menor precio unitario </t>
  </si>
  <si>
    <t>Hallar el numero de ventas</t>
  </si>
  <si>
    <r>
      <t xml:space="preserve">hallar el </t>
    </r>
    <r>
      <rPr>
        <sz val="11"/>
        <color rgb="FF00B050"/>
        <rFont val="Calibri"/>
        <family val="2"/>
      </rPr>
      <t>numero de ventas</t>
    </r>
    <r>
      <rPr>
        <sz val="11"/>
        <color rgb="FF000000"/>
        <rFont val="Calibri"/>
        <family val="2"/>
      </rPr>
      <t xml:space="preserve"> para el </t>
    </r>
    <r>
      <rPr>
        <sz val="11"/>
        <color rgb="FFFF0000"/>
        <rFont val="Calibri"/>
        <family val="2"/>
      </rPr>
      <t>cliente con identificacion 999999999</t>
    </r>
  </si>
  <si>
    <r>
      <t xml:space="preserve">hallar el </t>
    </r>
    <r>
      <rPr>
        <sz val="11"/>
        <color rgb="FF00B050"/>
        <rFont val="Calibri"/>
        <family val="2"/>
      </rPr>
      <t>numero de venta</t>
    </r>
    <r>
      <rPr>
        <sz val="11"/>
        <color rgb="FF000000"/>
        <rFont val="Calibri"/>
        <family val="2"/>
      </rPr>
      <t xml:space="preserve">s para el </t>
    </r>
    <r>
      <rPr>
        <sz val="11"/>
        <color rgb="FFFF0000"/>
        <rFont val="Calibri"/>
        <family val="2"/>
      </rPr>
      <t>cliente con identificacion 99999999</t>
    </r>
    <r>
      <rPr>
        <sz val="11"/>
        <color rgb="FF000000"/>
        <rFont val="Calibri"/>
        <family val="2"/>
      </rPr>
      <t xml:space="preserve"> que se hicieron el dia </t>
    </r>
    <r>
      <rPr>
        <sz val="11"/>
        <color rgb="FFFF0000"/>
        <rFont val="Calibri"/>
        <family val="2"/>
      </rPr>
      <t>26 de febrero del 2022</t>
    </r>
  </si>
  <si>
    <r>
      <t xml:space="preserve">Hallar el </t>
    </r>
    <r>
      <rPr>
        <sz val="11"/>
        <color rgb="FF00B050"/>
        <rFont val="Calibri"/>
        <family val="2"/>
      </rPr>
      <t>total de precios unitario</t>
    </r>
    <r>
      <rPr>
        <sz val="11"/>
        <color rgb="FF000000"/>
        <rFont val="Calibri"/>
        <family val="2"/>
      </rPr>
      <t xml:space="preserve">s, </t>
    </r>
    <r>
      <rPr>
        <sz val="11"/>
        <color rgb="FFFF0000"/>
        <rFont val="Calibri"/>
        <family val="2"/>
      </rPr>
      <t>para aquellos precios mayores a S/. 2000</t>
    </r>
  </si>
  <si>
    <r>
      <t xml:space="preserve">Hallar el </t>
    </r>
    <r>
      <rPr>
        <sz val="11"/>
        <color rgb="FF92D050"/>
        <rFont val="Calibri"/>
        <family val="2"/>
      </rPr>
      <t xml:space="preserve">total de precios unitarios </t>
    </r>
    <r>
      <rPr>
        <sz val="11"/>
        <color rgb="FF000000"/>
        <rFont val="Calibri"/>
        <family val="2"/>
      </rPr>
      <t xml:space="preserve">para aquellas ventas </t>
    </r>
    <r>
      <rPr>
        <sz val="11"/>
        <color rgb="FFFF0000"/>
        <rFont val="Calibri"/>
        <family val="2"/>
      </rPr>
      <t>diferente a notas de credito (07)</t>
    </r>
    <r>
      <rPr>
        <sz val="11"/>
        <color rgb="FF000000"/>
        <rFont val="Calibri"/>
        <family val="2"/>
      </rPr>
      <t xml:space="preserve"> y ademas que pertenezcan al </t>
    </r>
    <r>
      <rPr>
        <sz val="11"/>
        <color rgb="FFFF0000"/>
        <rFont val="Calibri"/>
        <family val="2"/>
      </rPr>
      <t>departamento de lambayeque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</si>
</sst>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b/>
      <sz val="13.5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92D05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0" fontId="4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06"/>
  <sheetViews>
    <sheetView tabSelected="1" topLeftCell="O2289" workbookViewId="0">
      <selection activeCell="T2298" sqref="T2298"/>
    </sheetView>
  </sheetViews>
  <sheetFormatPr baseColWidth="10" defaultColWidth="9.140625" defaultRowHeight="15" x14ac:dyDescent="0.25"/>
  <cols>
    <col min="1" max="1" width="12.85546875" customWidth="1"/>
    <col min="2" max="2" width="18.140625" customWidth="1"/>
    <col min="3" max="3" width="9.7109375" customWidth="1"/>
    <col min="4" max="4" width="13" customWidth="1"/>
    <col min="5" max="5" width="13.7109375" bestFit="1" customWidth="1"/>
    <col min="6" max="6" width="18.140625" bestFit="1" customWidth="1"/>
    <col min="7" max="7" width="13.28515625" bestFit="1" customWidth="1"/>
    <col min="8" max="8" width="6.28515625" bestFit="1" customWidth="1"/>
    <col min="9" max="9" width="10.140625" bestFit="1" customWidth="1"/>
    <col min="10" max="10" width="5.140625" bestFit="1" customWidth="1"/>
    <col min="11" max="11" width="29.28515625" bestFit="1" customWidth="1"/>
    <col min="12" max="12" width="13" bestFit="1" customWidth="1"/>
    <col min="13" max="13" width="20.85546875" bestFit="1" customWidth="1"/>
    <col min="14" max="14" width="98.7109375" bestFit="1" customWidth="1"/>
    <col min="15" max="15" width="12" bestFit="1" customWidth="1"/>
    <col min="16" max="16" width="10.42578125" bestFit="1" customWidth="1"/>
    <col min="17" max="17" width="8.28515625" bestFit="1" customWidth="1"/>
    <col min="18" max="18" width="10.7109375" bestFit="1" customWidth="1"/>
    <col min="19" max="19" width="20.85546875" customWidth="1"/>
    <col min="20" max="20" width="14" bestFit="1" customWidth="1"/>
    <col min="21" max="21" width="13.140625" bestFit="1" customWidth="1"/>
    <col min="22" max="22" width="15" bestFit="1" customWidth="1"/>
    <col min="23" max="23" width="9" bestFit="1" customWidth="1"/>
    <col min="24" max="24" width="10.28515625" customWidth="1"/>
  </cols>
  <sheetData>
    <row r="1" spans="1:25" ht="18" x14ac:dyDescent="0.3">
      <c r="A1" s="1" t="s">
        <v>0</v>
      </c>
      <c r="V1" s="6" t="s">
        <v>2765</v>
      </c>
      <c r="W1" t="s">
        <v>2766</v>
      </c>
      <c r="X1" t="s">
        <v>2767</v>
      </c>
    </row>
    <row r="2" spans="1:25" x14ac:dyDescent="0.25">
      <c r="T2" t="s">
        <v>2763</v>
      </c>
      <c r="U2" t="s">
        <v>2764</v>
      </c>
      <c r="V2" s="6">
        <v>900</v>
      </c>
      <c r="W2" s="5">
        <f>V2-V2/1.18</f>
        <v>137.28813559322032</v>
      </c>
      <c r="X2" s="5">
        <f>V2-W2</f>
        <v>762.71186440677968</v>
      </c>
    </row>
    <row r="3" spans="1:25" x14ac:dyDescent="0.25">
      <c r="A3" s="2" t="s">
        <v>1</v>
      </c>
      <c r="B3" s="3" t="s">
        <v>2761</v>
      </c>
      <c r="C3" s="2" t="s">
        <v>2</v>
      </c>
      <c r="D3" s="3" t="s">
        <v>3</v>
      </c>
    </row>
    <row r="4" spans="1:25" ht="30" x14ac:dyDescent="0.25">
      <c r="A4" s="2" t="s">
        <v>4</v>
      </c>
      <c r="B4" s="4">
        <v>20606623896</v>
      </c>
      <c r="C4" s="2" t="s">
        <v>5</v>
      </c>
      <c r="D4" s="4" t="s">
        <v>2762</v>
      </c>
      <c r="V4" t="s">
        <v>2769</v>
      </c>
      <c r="W4" t="s">
        <v>2770</v>
      </c>
      <c r="X4" s="6" t="s">
        <v>2765</v>
      </c>
    </row>
    <row r="5" spans="1:25" x14ac:dyDescent="0.25">
      <c r="U5" t="s">
        <v>2768</v>
      </c>
      <c r="V5">
        <v>3</v>
      </c>
      <c r="W5">
        <f>V5*0.18</f>
        <v>0.54</v>
      </c>
      <c r="X5" s="6">
        <f>V5+W5</f>
        <v>3.54</v>
      </c>
    </row>
    <row r="7" spans="1:25" x14ac:dyDescent="0.25">
      <c r="U7" t="s">
        <v>2767</v>
      </c>
      <c r="W7" t="s">
        <v>2771</v>
      </c>
      <c r="X7" t="s">
        <v>2765</v>
      </c>
    </row>
    <row r="8" spans="1:25" x14ac:dyDescent="0.25">
      <c r="A8" t="s">
        <v>6</v>
      </c>
      <c r="B8" t="s">
        <v>7</v>
      </c>
      <c r="C8" t="s">
        <v>8</v>
      </c>
      <c r="D8" t="s">
        <v>9</v>
      </c>
      <c r="E8" t="s">
        <v>10</v>
      </c>
      <c r="F8" t="s">
        <v>11</v>
      </c>
      <c r="G8" t="s">
        <v>12</v>
      </c>
      <c r="H8" t="s">
        <v>13</v>
      </c>
      <c r="I8" t="s">
        <v>14</v>
      </c>
      <c r="J8" t="s">
        <v>15</v>
      </c>
      <c r="K8" t="s">
        <v>16</v>
      </c>
      <c r="L8" t="s">
        <v>17</v>
      </c>
      <c r="M8" t="s">
        <v>18</v>
      </c>
      <c r="N8" t="s">
        <v>19</v>
      </c>
      <c r="O8" t="s">
        <v>20</v>
      </c>
      <c r="P8" t="s">
        <v>21</v>
      </c>
      <c r="Q8" t="s">
        <v>22</v>
      </c>
      <c r="R8" t="s">
        <v>23</v>
      </c>
      <c r="S8" t="s">
        <v>24</v>
      </c>
      <c r="T8" t="s">
        <v>25</v>
      </c>
      <c r="U8" t="s">
        <v>26</v>
      </c>
      <c r="V8" t="s">
        <v>27</v>
      </c>
      <c r="W8" t="s">
        <v>28</v>
      </c>
      <c r="X8" t="s">
        <v>29</v>
      </c>
    </row>
    <row r="9" spans="1:25" x14ac:dyDescent="0.25">
      <c r="A9">
        <v>1</v>
      </c>
      <c r="B9" t="s">
        <v>30</v>
      </c>
      <c r="C9" t="s">
        <v>31</v>
      </c>
      <c r="D9" t="s">
        <v>32</v>
      </c>
      <c r="E9" t="s">
        <v>33</v>
      </c>
      <c r="F9" t="s">
        <v>33</v>
      </c>
      <c r="N9" t="s">
        <v>34</v>
      </c>
      <c r="O9">
        <v>99999999</v>
      </c>
      <c r="P9" t="s">
        <v>35</v>
      </c>
      <c r="Q9" t="s">
        <v>36</v>
      </c>
      <c r="T9" t="s">
        <v>37</v>
      </c>
      <c r="U9">
        <v>44.49</v>
      </c>
      <c r="V9">
        <v>0</v>
      </c>
      <c r="W9">
        <v>8.01</v>
      </c>
      <c r="X9">
        <f>U9+W9</f>
        <v>52.5</v>
      </c>
      <c r="Y9">
        <f>SUM(U9,W9)</f>
        <v>52.5</v>
      </c>
    </row>
    <row r="10" spans="1:25" x14ac:dyDescent="0.25">
      <c r="A10">
        <v>2</v>
      </c>
      <c r="B10" t="s">
        <v>30</v>
      </c>
      <c r="C10" t="s">
        <v>31</v>
      </c>
      <c r="D10" t="s">
        <v>38</v>
      </c>
      <c r="E10" t="s">
        <v>33</v>
      </c>
      <c r="F10" t="s">
        <v>33</v>
      </c>
      <c r="N10" t="s">
        <v>34</v>
      </c>
      <c r="O10">
        <v>99999999</v>
      </c>
      <c r="P10" t="s">
        <v>35</v>
      </c>
      <c r="Q10" t="s">
        <v>36</v>
      </c>
      <c r="T10" t="s">
        <v>37</v>
      </c>
      <c r="U10">
        <v>166.1</v>
      </c>
      <c r="V10">
        <v>0</v>
      </c>
      <c r="W10">
        <v>29.9</v>
      </c>
      <c r="X10">
        <f t="shared" ref="X10:X73" si="0">U10+W10</f>
        <v>196</v>
      </c>
      <c r="Y10">
        <f t="shared" ref="Y10:Y73" si="1">SUM(U10,W10)</f>
        <v>196</v>
      </c>
    </row>
    <row r="11" spans="1:25" x14ac:dyDescent="0.25">
      <c r="A11">
        <v>3</v>
      </c>
      <c r="B11" t="s">
        <v>30</v>
      </c>
      <c r="C11" t="s">
        <v>39</v>
      </c>
      <c r="D11" t="s">
        <v>40</v>
      </c>
      <c r="E11" t="s">
        <v>33</v>
      </c>
      <c r="F11" t="s">
        <v>33</v>
      </c>
      <c r="L11" t="s">
        <v>41</v>
      </c>
      <c r="M11" t="s">
        <v>42</v>
      </c>
      <c r="N11" t="s">
        <v>43</v>
      </c>
      <c r="O11">
        <v>10707562914</v>
      </c>
      <c r="P11" t="s">
        <v>35</v>
      </c>
      <c r="Q11" t="s">
        <v>36</v>
      </c>
      <c r="T11" t="s">
        <v>37</v>
      </c>
      <c r="U11">
        <v>483.05</v>
      </c>
      <c r="V11">
        <v>0</v>
      </c>
      <c r="W11">
        <v>86.95</v>
      </c>
      <c r="X11">
        <f t="shared" si="0"/>
        <v>570</v>
      </c>
      <c r="Y11">
        <f t="shared" si="1"/>
        <v>570</v>
      </c>
    </row>
    <row r="12" spans="1:25" x14ac:dyDescent="0.25">
      <c r="A12">
        <v>4</v>
      </c>
      <c r="B12" t="s">
        <v>30</v>
      </c>
      <c r="C12" t="s">
        <v>31</v>
      </c>
      <c r="D12" t="s">
        <v>44</v>
      </c>
      <c r="E12" t="s">
        <v>33</v>
      </c>
      <c r="F12" t="s">
        <v>33</v>
      </c>
      <c r="N12" t="s">
        <v>34</v>
      </c>
      <c r="O12">
        <v>99999999</v>
      </c>
      <c r="P12" t="s">
        <v>35</v>
      </c>
      <c r="Q12" t="s">
        <v>36</v>
      </c>
      <c r="T12" t="s">
        <v>37</v>
      </c>
      <c r="U12">
        <v>50.85</v>
      </c>
      <c r="V12">
        <v>0</v>
      </c>
      <c r="W12">
        <v>9.15</v>
      </c>
      <c r="X12">
        <f t="shared" si="0"/>
        <v>60</v>
      </c>
      <c r="Y12">
        <f t="shared" si="1"/>
        <v>60</v>
      </c>
    </row>
    <row r="13" spans="1:25" x14ac:dyDescent="0.25">
      <c r="A13">
        <v>5</v>
      </c>
      <c r="B13" t="s">
        <v>30</v>
      </c>
      <c r="C13" t="s">
        <v>31</v>
      </c>
      <c r="D13" t="s">
        <v>45</v>
      </c>
      <c r="E13" t="s">
        <v>33</v>
      </c>
      <c r="F13" t="s">
        <v>33</v>
      </c>
      <c r="N13" t="s">
        <v>34</v>
      </c>
      <c r="O13">
        <v>99999999</v>
      </c>
      <c r="P13" t="s">
        <v>35</v>
      </c>
      <c r="Q13" t="s">
        <v>36</v>
      </c>
      <c r="T13" t="s">
        <v>37</v>
      </c>
      <c r="U13">
        <v>8.4700000000000006</v>
      </c>
      <c r="V13">
        <v>0</v>
      </c>
      <c r="W13">
        <v>1.53</v>
      </c>
      <c r="X13">
        <f t="shared" si="0"/>
        <v>10</v>
      </c>
      <c r="Y13">
        <f t="shared" si="1"/>
        <v>10</v>
      </c>
    </row>
    <row r="14" spans="1:25" x14ac:dyDescent="0.25">
      <c r="A14">
        <v>6</v>
      </c>
      <c r="B14" t="s">
        <v>30</v>
      </c>
      <c r="C14" t="s">
        <v>39</v>
      </c>
      <c r="D14" t="s">
        <v>46</v>
      </c>
      <c r="E14" t="s">
        <v>33</v>
      </c>
      <c r="F14" t="s">
        <v>33</v>
      </c>
      <c r="K14" t="s">
        <v>47</v>
      </c>
      <c r="L14" t="s">
        <v>41</v>
      </c>
      <c r="M14" t="s">
        <v>42</v>
      </c>
      <c r="N14" t="s">
        <v>48</v>
      </c>
      <c r="O14">
        <v>20603409168</v>
      </c>
      <c r="P14" t="s">
        <v>35</v>
      </c>
      <c r="Q14" t="s">
        <v>36</v>
      </c>
      <c r="T14" t="s">
        <v>37</v>
      </c>
      <c r="U14">
        <v>127.12</v>
      </c>
      <c r="V14">
        <v>0</v>
      </c>
      <c r="W14">
        <v>22.88</v>
      </c>
      <c r="X14">
        <f t="shared" si="0"/>
        <v>150</v>
      </c>
      <c r="Y14">
        <f t="shared" si="1"/>
        <v>150</v>
      </c>
    </row>
    <row r="15" spans="1:25" x14ac:dyDescent="0.25">
      <c r="A15">
        <v>7</v>
      </c>
      <c r="B15" t="s">
        <v>30</v>
      </c>
      <c r="C15" t="s">
        <v>31</v>
      </c>
      <c r="D15" t="s">
        <v>49</v>
      </c>
      <c r="E15" t="s">
        <v>33</v>
      </c>
      <c r="F15" t="s">
        <v>33</v>
      </c>
      <c r="N15" t="s">
        <v>34</v>
      </c>
      <c r="O15">
        <v>99999999</v>
      </c>
      <c r="P15" t="s">
        <v>35</v>
      </c>
      <c r="Q15" t="s">
        <v>36</v>
      </c>
      <c r="T15" t="s">
        <v>37</v>
      </c>
      <c r="U15">
        <v>33.9</v>
      </c>
      <c r="V15">
        <v>0</v>
      </c>
      <c r="W15">
        <v>6.1</v>
      </c>
      <c r="X15">
        <f t="shared" si="0"/>
        <v>40</v>
      </c>
      <c r="Y15">
        <f t="shared" si="1"/>
        <v>40</v>
      </c>
    </row>
    <row r="16" spans="1:25" x14ac:dyDescent="0.25">
      <c r="A16">
        <v>8</v>
      </c>
      <c r="B16" t="s">
        <v>50</v>
      </c>
      <c r="C16" t="s">
        <v>31</v>
      </c>
      <c r="D16" t="s">
        <v>51</v>
      </c>
      <c r="E16" t="s">
        <v>33</v>
      </c>
      <c r="F16" t="s">
        <v>33</v>
      </c>
      <c r="N16" t="s">
        <v>34</v>
      </c>
      <c r="O16">
        <v>99999999</v>
      </c>
      <c r="P16" t="s">
        <v>35</v>
      </c>
      <c r="Q16" t="s">
        <v>36</v>
      </c>
      <c r="T16" t="s">
        <v>37</v>
      </c>
      <c r="U16">
        <v>508.47</v>
      </c>
      <c r="V16">
        <v>0</v>
      </c>
      <c r="W16">
        <v>91.53</v>
      </c>
      <c r="X16">
        <f t="shared" si="0"/>
        <v>600</v>
      </c>
      <c r="Y16">
        <f t="shared" si="1"/>
        <v>600</v>
      </c>
    </row>
    <row r="17" spans="1:25" x14ac:dyDescent="0.25">
      <c r="A17">
        <v>9</v>
      </c>
      <c r="B17" t="s">
        <v>50</v>
      </c>
      <c r="C17" t="s">
        <v>31</v>
      </c>
      <c r="D17" t="s">
        <v>52</v>
      </c>
      <c r="E17" t="s">
        <v>33</v>
      </c>
      <c r="F17" t="s">
        <v>33</v>
      </c>
      <c r="N17" t="s">
        <v>34</v>
      </c>
      <c r="O17">
        <v>99999999</v>
      </c>
      <c r="P17" t="s">
        <v>35</v>
      </c>
      <c r="Q17" t="s">
        <v>36</v>
      </c>
      <c r="T17" t="s">
        <v>37</v>
      </c>
      <c r="U17">
        <v>508.47</v>
      </c>
      <c r="V17">
        <v>0</v>
      </c>
      <c r="W17">
        <v>91.53</v>
      </c>
      <c r="X17">
        <f t="shared" si="0"/>
        <v>600</v>
      </c>
      <c r="Y17">
        <f t="shared" si="1"/>
        <v>600</v>
      </c>
    </row>
    <row r="18" spans="1:25" x14ac:dyDescent="0.25">
      <c r="A18">
        <v>10</v>
      </c>
      <c r="B18" t="s">
        <v>50</v>
      </c>
      <c r="C18" t="s">
        <v>31</v>
      </c>
      <c r="D18" t="s">
        <v>53</v>
      </c>
      <c r="E18" t="s">
        <v>33</v>
      </c>
      <c r="F18" t="s">
        <v>33</v>
      </c>
      <c r="N18" t="s">
        <v>34</v>
      </c>
      <c r="O18">
        <v>99999999</v>
      </c>
      <c r="P18" t="s">
        <v>35</v>
      </c>
      <c r="Q18" t="s">
        <v>36</v>
      </c>
      <c r="T18" t="s">
        <v>37</v>
      </c>
      <c r="U18">
        <v>508.47</v>
      </c>
      <c r="V18">
        <v>0</v>
      </c>
      <c r="W18">
        <v>91.53</v>
      </c>
      <c r="X18">
        <f t="shared" si="0"/>
        <v>600</v>
      </c>
      <c r="Y18">
        <f t="shared" si="1"/>
        <v>600</v>
      </c>
    </row>
    <row r="19" spans="1:25" x14ac:dyDescent="0.25">
      <c r="A19">
        <v>11</v>
      </c>
      <c r="B19" t="s">
        <v>50</v>
      </c>
      <c r="C19" t="s">
        <v>31</v>
      </c>
      <c r="D19" t="s">
        <v>54</v>
      </c>
      <c r="E19" t="s">
        <v>33</v>
      </c>
      <c r="F19" t="s">
        <v>33</v>
      </c>
      <c r="N19" t="s">
        <v>34</v>
      </c>
      <c r="O19">
        <v>99999999</v>
      </c>
      <c r="P19" t="s">
        <v>35</v>
      </c>
      <c r="Q19" t="s">
        <v>36</v>
      </c>
      <c r="T19" t="s">
        <v>37</v>
      </c>
      <c r="U19">
        <v>508.47</v>
      </c>
      <c r="V19">
        <v>0</v>
      </c>
      <c r="W19">
        <v>91.53</v>
      </c>
      <c r="X19">
        <f t="shared" si="0"/>
        <v>600</v>
      </c>
      <c r="Y19">
        <f t="shared" si="1"/>
        <v>600</v>
      </c>
    </row>
    <row r="20" spans="1:25" x14ac:dyDescent="0.25">
      <c r="A20">
        <v>12</v>
      </c>
      <c r="B20" t="s">
        <v>50</v>
      </c>
      <c r="C20" t="s">
        <v>31</v>
      </c>
      <c r="D20" t="s">
        <v>55</v>
      </c>
      <c r="E20" t="s">
        <v>33</v>
      </c>
      <c r="F20" t="s">
        <v>33</v>
      </c>
      <c r="N20" t="s">
        <v>34</v>
      </c>
      <c r="O20">
        <v>99999999</v>
      </c>
      <c r="P20" t="s">
        <v>35</v>
      </c>
      <c r="Q20" t="s">
        <v>36</v>
      </c>
      <c r="T20" t="s">
        <v>37</v>
      </c>
      <c r="U20">
        <v>508.47</v>
      </c>
      <c r="V20">
        <v>0</v>
      </c>
      <c r="W20">
        <v>91.53</v>
      </c>
      <c r="X20">
        <f t="shared" si="0"/>
        <v>600</v>
      </c>
      <c r="Y20">
        <f t="shared" si="1"/>
        <v>600</v>
      </c>
    </row>
    <row r="21" spans="1:25" x14ac:dyDescent="0.25">
      <c r="A21">
        <v>13</v>
      </c>
      <c r="B21" t="s">
        <v>56</v>
      </c>
      <c r="C21" t="s">
        <v>31</v>
      </c>
      <c r="D21" t="s">
        <v>57</v>
      </c>
      <c r="E21" t="s">
        <v>33</v>
      </c>
      <c r="F21" t="s">
        <v>33</v>
      </c>
      <c r="N21" t="s">
        <v>34</v>
      </c>
      <c r="O21">
        <v>99999999</v>
      </c>
      <c r="P21" t="s">
        <v>35</v>
      </c>
      <c r="Q21" t="s">
        <v>36</v>
      </c>
      <c r="T21" t="s">
        <v>37</v>
      </c>
      <c r="U21">
        <v>508.47</v>
      </c>
      <c r="V21">
        <v>0</v>
      </c>
      <c r="W21">
        <v>91.53</v>
      </c>
      <c r="X21">
        <f t="shared" si="0"/>
        <v>600</v>
      </c>
      <c r="Y21">
        <f t="shared" si="1"/>
        <v>600</v>
      </c>
    </row>
    <row r="22" spans="1:25" x14ac:dyDescent="0.25">
      <c r="A22">
        <v>14</v>
      </c>
      <c r="B22" t="s">
        <v>56</v>
      </c>
      <c r="C22" t="s">
        <v>31</v>
      </c>
      <c r="D22" t="s">
        <v>58</v>
      </c>
      <c r="E22" t="s">
        <v>33</v>
      </c>
      <c r="F22" t="s">
        <v>33</v>
      </c>
      <c r="N22" t="s">
        <v>34</v>
      </c>
      <c r="O22">
        <v>99999999</v>
      </c>
      <c r="P22" t="s">
        <v>35</v>
      </c>
      <c r="Q22" t="s">
        <v>36</v>
      </c>
      <c r="T22" t="s">
        <v>37</v>
      </c>
      <c r="U22">
        <v>508.47</v>
      </c>
      <c r="V22">
        <v>0</v>
      </c>
      <c r="W22">
        <v>91.53</v>
      </c>
      <c r="X22">
        <f t="shared" si="0"/>
        <v>600</v>
      </c>
      <c r="Y22">
        <f t="shared" si="1"/>
        <v>600</v>
      </c>
    </row>
    <row r="23" spans="1:25" x14ac:dyDescent="0.25">
      <c r="A23">
        <v>15</v>
      </c>
      <c r="B23" t="s">
        <v>30</v>
      </c>
      <c r="C23" t="s">
        <v>31</v>
      </c>
      <c r="D23" t="s">
        <v>59</v>
      </c>
      <c r="E23" t="s">
        <v>33</v>
      </c>
      <c r="F23" t="s">
        <v>33</v>
      </c>
      <c r="N23" t="s">
        <v>34</v>
      </c>
      <c r="O23">
        <v>99999999</v>
      </c>
      <c r="P23" t="s">
        <v>35</v>
      </c>
      <c r="Q23" t="s">
        <v>36</v>
      </c>
      <c r="T23" t="s">
        <v>37</v>
      </c>
      <c r="U23">
        <v>423.73</v>
      </c>
      <c r="V23">
        <v>0</v>
      </c>
      <c r="W23">
        <v>76.27</v>
      </c>
      <c r="X23">
        <f t="shared" si="0"/>
        <v>500</v>
      </c>
      <c r="Y23">
        <f t="shared" si="1"/>
        <v>500</v>
      </c>
    </row>
    <row r="24" spans="1:25" x14ac:dyDescent="0.25">
      <c r="A24">
        <v>16</v>
      </c>
      <c r="B24" t="s">
        <v>30</v>
      </c>
      <c r="C24" t="s">
        <v>39</v>
      </c>
      <c r="D24" t="s">
        <v>60</v>
      </c>
      <c r="E24" t="s">
        <v>33</v>
      </c>
      <c r="F24" t="s">
        <v>33</v>
      </c>
      <c r="K24" t="s">
        <v>61</v>
      </c>
      <c r="L24" t="s">
        <v>62</v>
      </c>
      <c r="M24" t="s">
        <v>61</v>
      </c>
      <c r="N24" t="s">
        <v>63</v>
      </c>
      <c r="O24">
        <v>20608411306</v>
      </c>
      <c r="P24" t="s">
        <v>35</v>
      </c>
      <c r="Q24" t="s">
        <v>36</v>
      </c>
      <c r="T24" t="s">
        <v>37</v>
      </c>
      <c r="U24">
        <v>677.97</v>
      </c>
      <c r="V24">
        <v>0</v>
      </c>
      <c r="W24">
        <v>122.03</v>
      </c>
      <c r="X24">
        <f t="shared" si="0"/>
        <v>800</v>
      </c>
      <c r="Y24">
        <f t="shared" si="1"/>
        <v>800</v>
      </c>
    </row>
    <row r="25" spans="1:25" x14ac:dyDescent="0.25">
      <c r="A25">
        <v>17</v>
      </c>
      <c r="B25" t="s">
        <v>30</v>
      </c>
      <c r="C25" t="s">
        <v>31</v>
      </c>
      <c r="D25" t="s">
        <v>64</v>
      </c>
      <c r="E25" t="s">
        <v>33</v>
      </c>
      <c r="F25" t="s">
        <v>33</v>
      </c>
      <c r="N25" t="s">
        <v>34</v>
      </c>
      <c r="O25">
        <v>99999999</v>
      </c>
      <c r="P25" t="s">
        <v>35</v>
      </c>
      <c r="Q25" t="s">
        <v>36</v>
      </c>
      <c r="T25" t="s">
        <v>37</v>
      </c>
      <c r="U25">
        <v>107.71</v>
      </c>
      <c r="V25">
        <v>0</v>
      </c>
      <c r="W25">
        <v>19.39</v>
      </c>
      <c r="X25">
        <f t="shared" si="0"/>
        <v>127.1</v>
      </c>
      <c r="Y25">
        <f t="shared" si="1"/>
        <v>127.1</v>
      </c>
    </row>
    <row r="26" spans="1:25" x14ac:dyDescent="0.25">
      <c r="A26">
        <v>18</v>
      </c>
      <c r="B26" t="s">
        <v>30</v>
      </c>
      <c r="C26" t="s">
        <v>31</v>
      </c>
      <c r="D26" t="s">
        <v>65</v>
      </c>
      <c r="E26" t="s">
        <v>33</v>
      </c>
      <c r="F26" t="s">
        <v>33</v>
      </c>
      <c r="N26" t="s">
        <v>34</v>
      </c>
      <c r="O26">
        <v>99999999</v>
      </c>
      <c r="P26" t="s">
        <v>35</v>
      </c>
      <c r="Q26" t="s">
        <v>36</v>
      </c>
      <c r="T26" t="s">
        <v>37</v>
      </c>
      <c r="U26">
        <v>508.47</v>
      </c>
      <c r="V26">
        <v>0</v>
      </c>
      <c r="W26">
        <v>91.53</v>
      </c>
      <c r="X26">
        <f t="shared" si="0"/>
        <v>600</v>
      </c>
      <c r="Y26">
        <f t="shared" si="1"/>
        <v>600</v>
      </c>
    </row>
    <row r="27" spans="1:25" x14ac:dyDescent="0.25">
      <c r="A27">
        <v>19</v>
      </c>
      <c r="B27" t="s">
        <v>30</v>
      </c>
      <c r="C27" t="s">
        <v>39</v>
      </c>
      <c r="D27" t="s">
        <v>66</v>
      </c>
      <c r="E27" t="s">
        <v>33</v>
      </c>
      <c r="F27" t="s">
        <v>33</v>
      </c>
      <c r="K27" t="s">
        <v>67</v>
      </c>
      <c r="L27" t="s">
        <v>41</v>
      </c>
      <c r="M27" t="s">
        <v>42</v>
      </c>
      <c r="N27" t="s">
        <v>68</v>
      </c>
      <c r="O27">
        <v>10166087916</v>
      </c>
      <c r="P27" t="s">
        <v>35</v>
      </c>
      <c r="Q27" t="s">
        <v>36</v>
      </c>
      <c r="T27" t="s">
        <v>37</v>
      </c>
      <c r="U27">
        <v>2457.63</v>
      </c>
      <c r="V27">
        <v>0</v>
      </c>
      <c r="W27">
        <v>442.37</v>
      </c>
      <c r="X27">
        <f t="shared" si="0"/>
        <v>2900</v>
      </c>
      <c r="Y27">
        <f t="shared" si="1"/>
        <v>2900</v>
      </c>
    </row>
    <row r="28" spans="1:25" x14ac:dyDescent="0.25">
      <c r="A28">
        <v>20</v>
      </c>
      <c r="B28" t="s">
        <v>30</v>
      </c>
      <c r="C28" t="s">
        <v>39</v>
      </c>
      <c r="D28" t="s">
        <v>69</v>
      </c>
      <c r="E28" t="s">
        <v>33</v>
      </c>
      <c r="F28" t="s">
        <v>33</v>
      </c>
      <c r="K28" t="s">
        <v>67</v>
      </c>
      <c r="L28" t="s">
        <v>41</v>
      </c>
      <c r="M28" t="s">
        <v>42</v>
      </c>
      <c r="N28" t="s">
        <v>68</v>
      </c>
      <c r="O28">
        <v>10166087916</v>
      </c>
      <c r="P28" t="s">
        <v>35</v>
      </c>
      <c r="Q28" t="s">
        <v>36</v>
      </c>
      <c r="T28" t="s">
        <v>37</v>
      </c>
      <c r="U28">
        <v>2457.63</v>
      </c>
      <c r="V28">
        <v>0</v>
      </c>
      <c r="W28">
        <v>442.37</v>
      </c>
      <c r="X28">
        <f t="shared" si="0"/>
        <v>2900</v>
      </c>
      <c r="Y28">
        <f t="shared" si="1"/>
        <v>2900</v>
      </c>
    </row>
    <row r="29" spans="1:25" x14ac:dyDescent="0.25">
      <c r="A29">
        <v>21</v>
      </c>
      <c r="B29" t="s">
        <v>30</v>
      </c>
      <c r="C29" t="s">
        <v>39</v>
      </c>
      <c r="D29" t="s">
        <v>70</v>
      </c>
      <c r="E29" t="s">
        <v>33</v>
      </c>
      <c r="F29" t="s">
        <v>33</v>
      </c>
      <c r="K29" t="s">
        <v>61</v>
      </c>
      <c r="L29" t="s">
        <v>62</v>
      </c>
      <c r="M29" t="s">
        <v>61</v>
      </c>
      <c r="N29" t="s">
        <v>71</v>
      </c>
      <c r="O29">
        <v>20529359625</v>
      </c>
      <c r="P29" t="s">
        <v>35</v>
      </c>
      <c r="Q29" t="s">
        <v>36</v>
      </c>
      <c r="T29" t="s">
        <v>37</v>
      </c>
      <c r="U29">
        <v>847.46</v>
      </c>
      <c r="V29">
        <v>0</v>
      </c>
      <c r="W29">
        <v>152.54</v>
      </c>
      <c r="X29">
        <f t="shared" si="0"/>
        <v>1000</v>
      </c>
      <c r="Y29">
        <f t="shared" si="1"/>
        <v>1000</v>
      </c>
    </row>
    <row r="30" spans="1:25" x14ac:dyDescent="0.25">
      <c r="A30">
        <v>22</v>
      </c>
      <c r="B30" t="s">
        <v>30</v>
      </c>
      <c r="C30" t="s">
        <v>31</v>
      </c>
      <c r="D30" t="s">
        <v>72</v>
      </c>
      <c r="E30" t="s">
        <v>33</v>
      </c>
      <c r="F30" t="s">
        <v>33</v>
      </c>
      <c r="N30" t="s">
        <v>34</v>
      </c>
      <c r="O30">
        <v>99999999</v>
      </c>
      <c r="P30" t="s">
        <v>35</v>
      </c>
      <c r="Q30" t="s">
        <v>36</v>
      </c>
      <c r="T30" t="s">
        <v>37</v>
      </c>
      <c r="U30">
        <v>211.86</v>
      </c>
      <c r="V30">
        <v>0</v>
      </c>
      <c r="W30">
        <v>38.14</v>
      </c>
      <c r="X30">
        <f t="shared" si="0"/>
        <v>250</v>
      </c>
      <c r="Y30">
        <f t="shared" si="1"/>
        <v>250</v>
      </c>
    </row>
    <row r="31" spans="1:25" x14ac:dyDescent="0.25">
      <c r="A31">
        <v>23</v>
      </c>
      <c r="B31" t="s">
        <v>30</v>
      </c>
      <c r="C31" t="s">
        <v>39</v>
      </c>
      <c r="D31" t="s">
        <v>73</v>
      </c>
      <c r="E31" t="s">
        <v>33</v>
      </c>
      <c r="F31" t="s">
        <v>33</v>
      </c>
      <c r="K31" t="s">
        <v>61</v>
      </c>
      <c r="L31" t="s">
        <v>62</v>
      </c>
      <c r="M31" t="s">
        <v>61</v>
      </c>
      <c r="N31" t="s">
        <v>74</v>
      </c>
      <c r="O31">
        <v>20602536107</v>
      </c>
      <c r="P31" t="s">
        <v>35</v>
      </c>
      <c r="Q31" t="s">
        <v>36</v>
      </c>
      <c r="T31" t="s">
        <v>37</v>
      </c>
      <c r="U31">
        <v>205.08</v>
      </c>
      <c r="V31">
        <v>0</v>
      </c>
      <c r="W31">
        <v>36.92</v>
      </c>
      <c r="X31">
        <f t="shared" si="0"/>
        <v>242</v>
      </c>
      <c r="Y31">
        <f t="shared" si="1"/>
        <v>242</v>
      </c>
    </row>
    <row r="32" spans="1:25" x14ac:dyDescent="0.25">
      <c r="A32">
        <v>24</v>
      </c>
      <c r="B32" t="s">
        <v>30</v>
      </c>
      <c r="C32" t="s">
        <v>39</v>
      </c>
      <c r="D32" t="s">
        <v>75</v>
      </c>
      <c r="E32" t="s">
        <v>33</v>
      </c>
      <c r="F32" t="s">
        <v>33</v>
      </c>
      <c r="N32" t="s">
        <v>76</v>
      </c>
      <c r="O32">
        <v>10272874293</v>
      </c>
      <c r="P32" t="s">
        <v>35</v>
      </c>
      <c r="Q32" t="s">
        <v>36</v>
      </c>
      <c r="T32" t="s">
        <v>37</v>
      </c>
      <c r="U32">
        <v>127.12</v>
      </c>
      <c r="V32">
        <v>0</v>
      </c>
      <c r="W32">
        <v>22.88</v>
      </c>
      <c r="X32">
        <f t="shared" si="0"/>
        <v>150</v>
      </c>
      <c r="Y32">
        <f t="shared" si="1"/>
        <v>150</v>
      </c>
    </row>
    <row r="33" spans="1:25" x14ac:dyDescent="0.25">
      <c r="A33">
        <v>25</v>
      </c>
      <c r="B33" t="s">
        <v>50</v>
      </c>
      <c r="C33" t="s">
        <v>39</v>
      </c>
      <c r="D33" t="s">
        <v>77</v>
      </c>
      <c r="E33" t="s">
        <v>33</v>
      </c>
      <c r="F33" t="s">
        <v>33</v>
      </c>
      <c r="N33" t="s">
        <v>78</v>
      </c>
      <c r="O33">
        <v>20557418751</v>
      </c>
      <c r="P33" t="s">
        <v>35</v>
      </c>
      <c r="Q33" t="s">
        <v>36</v>
      </c>
      <c r="T33" t="s">
        <v>37</v>
      </c>
      <c r="U33">
        <v>62.71</v>
      </c>
      <c r="V33">
        <v>0</v>
      </c>
      <c r="W33">
        <v>11.29</v>
      </c>
      <c r="X33">
        <f t="shared" si="0"/>
        <v>74</v>
      </c>
      <c r="Y33">
        <f t="shared" si="1"/>
        <v>74</v>
      </c>
    </row>
    <row r="34" spans="1:25" x14ac:dyDescent="0.25">
      <c r="A34">
        <v>26</v>
      </c>
      <c r="B34" t="s">
        <v>30</v>
      </c>
      <c r="C34" t="s">
        <v>31</v>
      </c>
      <c r="D34" t="s">
        <v>79</v>
      </c>
      <c r="E34" t="s">
        <v>33</v>
      </c>
      <c r="F34" t="s">
        <v>33</v>
      </c>
      <c r="N34" t="s">
        <v>34</v>
      </c>
      <c r="O34">
        <v>99999999</v>
      </c>
      <c r="P34" t="s">
        <v>35</v>
      </c>
      <c r="Q34" t="s">
        <v>36</v>
      </c>
      <c r="T34" t="s">
        <v>37</v>
      </c>
      <c r="U34">
        <v>33.9</v>
      </c>
      <c r="V34">
        <v>0</v>
      </c>
      <c r="W34">
        <v>6.1</v>
      </c>
      <c r="X34">
        <f t="shared" si="0"/>
        <v>40</v>
      </c>
      <c r="Y34">
        <f t="shared" si="1"/>
        <v>40</v>
      </c>
    </row>
    <row r="35" spans="1:25" x14ac:dyDescent="0.25">
      <c r="A35">
        <v>27</v>
      </c>
      <c r="B35" t="s">
        <v>30</v>
      </c>
      <c r="C35" t="s">
        <v>31</v>
      </c>
      <c r="D35" t="s">
        <v>80</v>
      </c>
      <c r="E35" t="s">
        <v>33</v>
      </c>
      <c r="F35" t="s">
        <v>33</v>
      </c>
      <c r="N35" t="s">
        <v>34</v>
      </c>
      <c r="O35">
        <v>99999999</v>
      </c>
      <c r="P35" t="s">
        <v>35</v>
      </c>
      <c r="Q35" t="s">
        <v>36</v>
      </c>
      <c r="T35" t="s">
        <v>37</v>
      </c>
      <c r="U35">
        <v>77.540000000000006</v>
      </c>
      <c r="V35">
        <v>0</v>
      </c>
      <c r="W35">
        <v>13.96</v>
      </c>
      <c r="X35">
        <f t="shared" si="0"/>
        <v>91.5</v>
      </c>
      <c r="Y35">
        <f t="shared" si="1"/>
        <v>91.5</v>
      </c>
    </row>
    <row r="36" spans="1:25" x14ac:dyDescent="0.25">
      <c r="A36">
        <v>28</v>
      </c>
      <c r="B36" t="s">
        <v>50</v>
      </c>
      <c r="C36" t="s">
        <v>31</v>
      </c>
      <c r="D36" t="s">
        <v>81</v>
      </c>
      <c r="E36" t="s">
        <v>33</v>
      </c>
      <c r="F36" t="s">
        <v>33</v>
      </c>
      <c r="N36" t="s">
        <v>34</v>
      </c>
      <c r="O36">
        <v>99999999</v>
      </c>
      <c r="P36" t="s">
        <v>35</v>
      </c>
      <c r="Q36" t="s">
        <v>36</v>
      </c>
      <c r="T36" t="s">
        <v>37</v>
      </c>
      <c r="U36">
        <v>508.47</v>
      </c>
      <c r="V36">
        <v>0</v>
      </c>
      <c r="W36">
        <v>91.53</v>
      </c>
      <c r="X36">
        <f t="shared" si="0"/>
        <v>600</v>
      </c>
      <c r="Y36">
        <f t="shared" si="1"/>
        <v>600</v>
      </c>
    </row>
    <row r="37" spans="1:25" x14ac:dyDescent="0.25">
      <c r="A37">
        <v>29</v>
      </c>
      <c r="B37" t="s">
        <v>30</v>
      </c>
      <c r="C37" t="s">
        <v>31</v>
      </c>
      <c r="D37" t="s">
        <v>82</v>
      </c>
      <c r="E37" t="s">
        <v>33</v>
      </c>
      <c r="F37" t="s">
        <v>33</v>
      </c>
      <c r="N37" t="s">
        <v>34</v>
      </c>
      <c r="O37">
        <v>99999999</v>
      </c>
      <c r="P37" t="s">
        <v>35</v>
      </c>
      <c r="Q37" t="s">
        <v>36</v>
      </c>
      <c r="T37" t="s">
        <v>37</v>
      </c>
      <c r="U37">
        <v>84.75</v>
      </c>
      <c r="V37">
        <v>0</v>
      </c>
      <c r="W37">
        <v>15.25</v>
      </c>
      <c r="X37">
        <f t="shared" si="0"/>
        <v>100</v>
      </c>
      <c r="Y37">
        <f t="shared" si="1"/>
        <v>100</v>
      </c>
    </row>
    <row r="38" spans="1:25" x14ac:dyDescent="0.25">
      <c r="A38">
        <v>30</v>
      </c>
      <c r="B38" t="s">
        <v>30</v>
      </c>
      <c r="C38" t="s">
        <v>39</v>
      </c>
      <c r="D38" t="s">
        <v>83</v>
      </c>
      <c r="E38" t="s">
        <v>33</v>
      </c>
      <c r="F38" t="s">
        <v>33</v>
      </c>
      <c r="L38" t="s">
        <v>41</v>
      </c>
      <c r="M38" t="s">
        <v>42</v>
      </c>
      <c r="N38" t="s">
        <v>84</v>
      </c>
      <c r="O38">
        <v>10000974787</v>
      </c>
      <c r="P38" t="s">
        <v>35</v>
      </c>
      <c r="Q38" t="s">
        <v>36</v>
      </c>
      <c r="T38" t="s">
        <v>37</v>
      </c>
      <c r="U38">
        <v>266.10000000000002</v>
      </c>
      <c r="V38">
        <v>0</v>
      </c>
      <c r="W38">
        <v>47.9</v>
      </c>
      <c r="X38">
        <f t="shared" si="0"/>
        <v>314</v>
      </c>
      <c r="Y38">
        <f t="shared" si="1"/>
        <v>314</v>
      </c>
    </row>
    <row r="39" spans="1:25" x14ac:dyDescent="0.25">
      <c r="A39">
        <v>31</v>
      </c>
      <c r="B39" t="s">
        <v>30</v>
      </c>
      <c r="C39" t="s">
        <v>31</v>
      </c>
      <c r="D39" t="s">
        <v>85</v>
      </c>
      <c r="E39" t="s">
        <v>33</v>
      </c>
      <c r="F39" t="s">
        <v>33</v>
      </c>
      <c r="N39" t="s">
        <v>86</v>
      </c>
      <c r="O39">
        <v>28105854</v>
      </c>
      <c r="P39" t="s">
        <v>35</v>
      </c>
      <c r="Q39" t="s">
        <v>36</v>
      </c>
      <c r="T39" t="s">
        <v>37</v>
      </c>
      <c r="U39">
        <v>33.9</v>
      </c>
      <c r="V39">
        <v>0</v>
      </c>
      <c r="W39">
        <v>6.1</v>
      </c>
      <c r="X39">
        <f t="shared" si="0"/>
        <v>40</v>
      </c>
      <c r="Y39">
        <f t="shared" si="1"/>
        <v>40</v>
      </c>
    </row>
    <row r="40" spans="1:25" x14ac:dyDescent="0.25">
      <c r="A40">
        <v>32</v>
      </c>
      <c r="B40" t="s">
        <v>30</v>
      </c>
      <c r="C40" t="s">
        <v>39</v>
      </c>
      <c r="D40" t="s">
        <v>87</v>
      </c>
      <c r="E40" t="s">
        <v>33</v>
      </c>
      <c r="F40" t="s">
        <v>33</v>
      </c>
      <c r="K40" t="s">
        <v>88</v>
      </c>
      <c r="L40" t="s">
        <v>41</v>
      </c>
      <c r="M40" t="s">
        <v>42</v>
      </c>
      <c r="N40" t="s">
        <v>89</v>
      </c>
      <c r="O40">
        <v>20488132912</v>
      </c>
      <c r="P40" t="s">
        <v>35</v>
      </c>
      <c r="Q40" t="s">
        <v>36</v>
      </c>
      <c r="T40" t="s">
        <v>37</v>
      </c>
      <c r="U40">
        <v>171.02</v>
      </c>
      <c r="V40">
        <v>0</v>
      </c>
      <c r="W40">
        <v>30.78</v>
      </c>
      <c r="X40">
        <f t="shared" si="0"/>
        <v>201.8</v>
      </c>
      <c r="Y40">
        <f t="shared" si="1"/>
        <v>201.8</v>
      </c>
    </row>
    <row r="41" spans="1:25" x14ac:dyDescent="0.25">
      <c r="A41">
        <v>33</v>
      </c>
      <c r="B41" t="s">
        <v>50</v>
      </c>
      <c r="C41" t="s">
        <v>31</v>
      </c>
      <c r="D41" t="s">
        <v>90</v>
      </c>
      <c r="E41" t="s">
        <v>91</v>
      </c>
      <c r="F41" t="s">
        <v>91</v>
      </c>
      <c r="N41" t="s">
        <v>34</v>
      </c>
      <c r="O41">
        <v>99999999</v>
      </c>
      <c r="P41" t="s">
        <v>35</v>
      </c>
      <c r="Q41" t="s">
        <v>36</v>
      </c>
      <c r="T41" t="s">
        <v>37</v>
      </c>
      <c r="U41">
        <v>42.37</v>
      </c>
      <c r="V41">
        <v>0</v>
      </c>
      <c r="W41">
        <v>7.63</v>
      </c>
      <c r="X41">
        <f t="shared" si="0"/>
        <v>50</v>
      </c>
      <c r="Y41">
        <f t="shared" si="1"/>
        <v>50</v>
      </c>
    </row>
    <row r="42" spans="1:25" x14ac:dyDescent="0.25">
      <c r="A42">
        <v>34</v>
      </c>
      <c r="B42" t="s">
        <v>30</v>
      </c>
      <c r="C42" t="s">
        <v>39</v>
      </c>
      <c r="D42" t="s">
        <v>92</v>
      </c>
      <c r="E42" t="s">
        <v>91</v>
      </c>
      <c r="F42" t="s">
        <v>91</v>
      </c>
      <c r="K42" t="s">
        <v>93</v>
      </c>
      <c r="L42" t="s">
        <v>41</v>
      </c>
      <c r="M42" t="s">
        <v>42</v>
      </c>
      <c r="N42" t="s">
        <v>94</v>
      </c>
      <c r="O42">
        <v>20607139378</v>
      </c>
      <c r="P42" t="s">
        <v>35</v>
      </c>
      <c r="Q42" t="s">
        <v>36</v>
      </c>
      <c r="T42" t="s">
        <v>37</v>
      </c>
      <c r="U42">
        <v>1186.44</v>
      </c>
      <c r="V42">
        <v>0</v>
      </c>
      <c r="W42">
        <v>213.56</v>
      </c>
      <c r="X42">
        <f t="shared" si="0"/>
        <v>1400</v>
      </c>
      <c r="Y42">
        <f t="shared" si="1"/>
        <v>1400</v>
      </c>
    </row>
    <row r="43" spans="1:25" x14ac:dyDescent="0.25">
      <c r="A43">
        <v>35</v>
      </c>
      <c r="B43" t="s">
        <v>30</v>
      </c>
      <c r="C43" t="s">
        <v>39</v>
      </c>
      <c r="D43" t="s">
        <v>95</v>
      </c>
      <c r="E43" t="s">
        <v>91</v>
      </c>
      <c r="F43" t="s">
        <v>91</v>
      </c>
      <c r="K43" t="s">
        <v>42</v>
      </c>
      <c r="L43" t="s">
        <v>41</v>
      </c>
      <c r="M43" t="s">
        <v>42</v>
      </c>
      <c r="N43" t="s">
        <v>96</v>
      </c>
      <c r="O43">
        <v>20352813711</v>
      </c>
      <c r="P43" t="s">
        <v>35</v>
      </c>
      <c r="Q43" t="s">
        <v>36</v>
      </c>
      <c r="T43" t="s">
        <v>37</v>
      </c>
      <c r="U43">
        <v>50.85</v>
      </c>
      <c r="V43">
        <v>0</v>
      </c>
      <c r="W43">
        <v>9.15</v>
      </c>
      <c r="X43">
        <f t="shared" si="0"/>
        <v>60</v>
      </c>
      <c r="Y43">
        <f t="shared" si="1"/>
        <v>60</v>
      </c>
    </row>
    <row r="44" spans="1:25" x14ac:dyDescent="0.25">
      <c r="A44">
        <v>36</v>
      </c>
      <c r="B44" t="s">
        <v>30</v>
      </c>
      <c r="C44" t="s">
        <v>39</v>
      </c>
      <c r="D44" t="s">
        <v>97</v>
      </c>
      <c r="E44" t="s">
        <v>91</v>
      </c>
      <c r="F44" t="s">
        <v>91</v>
      </c>
      <c r="K44" t="s">
        <v>93</v>
      </c>
      <c r="L44" t="s">
        <v>41</v>
      </c>
      <c r="M44" t="s">
        <v>42</v>
      </c>
      <c r="N44" t="s">
        <v>94</v>
      </c>
      <c r="O44">
        <v>20607139378</v>
      </c>
      <c r="P44" t="s">
        <v>35</v>
      </c>
      <c r="Q44" t="s">
        <v>36</v>
      </c>
      <c r="T44" t="s">
        <v>37</v>
      </c>
      <c r="U44">
        <v>677.97</v>
      </c>
      <c r="V44">
        <v>0</v>
      </c>
      <c r="W44">
        <v>122.03</v>
      </c>
      <c r="X44">
        <f t="shared" si="0"/>
        <v>800</v>
      </c>
      <c r="Y44">
        <f t="shared" si="1"/>
        <v>800</v>
      </c>
    </row>
    <row r="45" spans="1:25" x14ac:dyDescent="0.25">
      <c r="A45">
        <v>37</v>
      </c>
      <c r="B45" t="s">
        <v>98</v>
      </c>
      <c r="C45" t="s">
        <v>39</v>
      </c>
      <c r="D45" t="s">
        <v>99</v>
      </c>
      <c r="E45" t="s">
        <v>91</v>
      </c>
      <c r="F45" t="s">
        <v>91</v>
      </c>
      <c r="N45" t="s">
        <v>100</v>
      </c>
      <c r="O45">
        <v>20493942094</v>
      </c>
      <c r="P45" t="s">
        <v>35</v>
      </c>
      <c r="Q45" t="s">
        <v>36</v>
      </c>
      <c r="T45" t="s">
        <v>37</v>
      </c>
      <c r="U45">
        <v>1165.25</v>
      </c>
      <c r="V45">
        <v>0</v>
      </c>
      <c r="W45">
        <v>209.75</v>
      </c>
      <c r="X45">
        <f t="shared" si="0"/>
        <v>1375</v>
      </c>
      <c r="Y45">
        <f t="shared" si="1"/>
        <v>1375</v>
      </c>
    </row>
    <row r="46" spans="1:25" x14ac:dyDescent="0.25">
      <c r="A46">
        <v>38</v>
      </c>
      <c r="B46" t="s">
        <v>98</v>
      </c>
      <c r="C46" t="s">
        <v>39</v>
      </c>
      <c r="D46" t="s">
        <v>101</v>
      </c>
      <c r="E46" t="s">
        <v>91</v>
      </c>
      <c r="F46" t="s">
        <v>91</v>
      </c>
      <c r="N46" t="s">
        <v>100</v>
      </c>
      <c r="O46">
        <v>20493942094</v>
      </c>
      <c r="P46" t="s">
        <v>35</v>
      </c>
      <c r="Q46" t="s">
        <v>36</v>
      </c>
      <c r="T46" t="s">
        <v>37</v>
      </c>
      <c r="U46">
        <v>1883.05</v>
      </c>
      <c r="V46">
        <v>0</v>
      </c>
      <c r="W46">
        <v>338.95</v>
      </c>
      <c r="X46">
        <f t="shared" si="0"/>
        <v>2222</v>
      </c>
      <c r="Y46">
        <f t="shared" si="1"/>
        <v>2222</v>
      </c>
    </row>
    <row r="47" spans="1:25" x14ac:dyDescent="0.25">
      <c r="A47">
        <v>39</v>
      </c>
      <c r="B47" t="s">
        <v>98</v>
      </c>
      <c r="C47" t="s">
        <v>39</v>
      </c>
      <c r="D47" t="s">
        <v>102</v>
      </c>
      <c r="E47" t="s">
        <v>91</v>
      </c>
      <c r="F47" t="s">
        <v>91</v>
      </c>
      <c r="K47" t="s">
        <v>103</v>
      </c>
      <c r="L47" t="s">
        <v>104</v>
      </c>
      <c r="M47" t="s">
        <v>105</v>
      </c>
      <c r="N47" t="s">
        <v>100</v>
      </c>
      <c r="O47">
        <v>20493942094</v>
      </c>
      <c r="P47" t="s">
        <v>35</v>
      </c>
      <c r="Q47" t="s">
        <v>36</v>
      </c>
      <c r="T47" t="s">
        <v>37</v>
      </c>
      <c r="U47">
        <v>1169.92</v>
      </c>
      <c r="V47">
        <v>0</v>
      </c>
      <c r="W47">
        <v>210.58</v>
      </c>
      <c r="X47">
        <f t="shared" si="0"/>
        <v>1380.5</v>
      </c>
      <c r="Y47">
        <f t="shared" si="1"/>
        <v>1380.5</v>
      </c>
    </row>
    <row r="48" spans="1:25" x14ac:dyDescent="0.25">
      <c r="A48">
        <v>40</v>
      </c>
      <c r="B48" t="s">
        <v>50</v>
      </c>
      <c r="C48" t="s">
        <v>39</v>
      </c>
      <c r="D48" t="s">
        <v>106</v>
      </c>
      <c r="E48" t="s">
        <v>91</v>
      </c>
      <c r="F48" t="s">
        <v>91</v>
      </c>
      <c r="K48" t="s">
        <v>42</v>
      </c>
      <c r="L48" t="s">
        <v>41</v>
      </c>
      <c r="M48" t="s">
        <v>42</v>
      </c>
      <c r="N48" t="s">
        <v>107</v>
      </c>
      <c r="O48">
        <v>10432479388</v>
      </c>
      <c r="P48" t="s">
        <v>35</v>
      </c>
      <c r="Q48" t="s">
        <v>36</v>
      </c>
      <c r="T48" t="s">
        <v>37</v>
      </c>
      <c r="U48">
        <v>59.32</v>
      </c>
      <c r="V48">
        <v>0</v>
      </c>
      <c r="W48">
        <v>10.68</v>
      </c>
      <c r="X48">
        <f t="shared" si="0"/>
        <v>70</v>
      </c>
      <c r="Y48">
        <f t="shared" si="1"/>
        <v>70</v>
      </c>
    </row>
    <row r="49" spans="1:25" x14ac:dyDescent="0.25">
      <c r="A49">
        <v>41</v>
      </c>
      <c r="B49" t="s">
        <v>30</v>
      </c>
      <c r="C49" t="s">
        <v>39</v>
      </c>
      <c r="D49" t="s">
        <v>108</v>
      </c>
      <c r="E49" t="s">
        <v>91</v>
      </c>
      <c r="F49" t="s">
        <v>91</v>
      </c>
      <c r="N49" t="s">
        <v>109</v>
      </c>
      <c r="O49">
        <v>20496149425</v>
      </c>
      <c r="P49" t="s">
        <v>35</v>
      </c>
      <c r="Q49" t="s">
        <v>36</v>
      </c>
      <c r="T49" t="s">
        <v>37</v>
      </c>
      <c r="U49">
        <v>112.71</v>
      </c>
      <c r="V49">
        <v>0</v>
      </c>
      <c r="W49">
        <v>20.29</v>
      </c>
      <c r="X49">
        <f t="shared" si="0"/>
        <v>133</v>
      </c>
      <c r="Y49">
        <f t="shared" si="1"/>
        <v>133</v>
      </c>
    </row>
    <row r="50" spans="1:25" x14ac:dyDescent="0.25">
      <c r="A50">
        <v>42</v>
      </c>
      <c r="B50" t="s">
        <v>30</v>
      </c>
      <c r="C50" t="s">
        <v>31</v>
      </c>
      <c r="D50" t="s">
        <v>110</v>
      </c>
      <c r="E50" t="s">
        <v>91</v>
      </c>
      <c r="F50" t="s">
        <v>91</v>
      </c>
      <c r="N50" t="s">
        <v>34</v>
      </c>
      <c r="O50">
        <v>99999999</v>
      </c>
      <c r="P50" t="s">
        <v>35</v>
      </c>
      <c r="Q50" t="s">
        <v>36</v>
      </c>
      <c r="T50" t="s">
        <v>37</v>
      </c>
      <c r="U50">
        <v>77.97</v>
      </c>
      <c r="V50">
        <v>0</v>
      </c>
      <c r="W50">
        <v>14.03</v>
      </c>
      <c r="X50">
        <f t="shared" si="0"/>
        <v>92</v>
      </c>
      <c r="Y50">
        <f t="shared" si="1"/>
        <v>92</v>
      </c>
    </row>
    <row r="51" spans="1:25" x14ac:dyDescent="0.25">
      <c r="A51">
        <v>43</v>
      </c>
      <c r="B51" t="s">
        <v>30</v>
      </c>
      <c r="C51" t="s">
        <v>31</v>
      </c>
      <c r="D51" t="s">
        <v>111</v>
      </c>
      <c r="E51" t="s">
        <v>91</v>
      </c>
      <c r="F51" t="s">
        <v>91</v>
      </c>
      <c r="N51" t="s">
        <v>34</v>
      </c>
      <c r="O51">
        <v>99999999</v>
      </c>
      <c r="P51" t="s">
        <v>35</v>
      </c>
      <c r="Q51" t="s">
        <v>36</v>
      </c>
      <c r="T51" t="s">
        <v>37</v>
      </c>
      <c r="U51">
        <v>42.37</v>
      </c>
      <c r="V51">
        <v>0</v>
      </c>
      <c r="W51">
        <v>7.63</v>
      </c>
      <c r="X51">
        <f t="shared" si="0"/>
        <v>50</v>
      </c>
      <c r="Y51">
        <f t="shared" si="1"/>
        <v>50</v>
      </c>
    </row>
    <row r="52" spans="1:25" x14ac:dyDescent="0.25">
      <c r="A52">
        <v>44</v>
      </c>
      <c r="B52" t="s">
        <v>30</v>
      </c>
      <c r="C52" t="s">
        <v>39</v>
      </c>
      <c r="D52" t="s">
        <v>112</v>
      </c>
      <c r="E52" t="s">
        <v>91</v>
      </c>
      <c r="F52" t="s">
        <v>91</v>
      </c>
      <c r="K52" t="s">
        <v>93</v>
      </c>
      <c r="L52" t="s">
        <v>41</v>
      </c>
      <c r="M52" t="s">
        <v>42</v>
      </c>
      <c r="N52" t="s">
        <v>94</v>
      </c>
      <c r="O52">
        <v>20607139378</v>
      </c>
      <c r="P52" t="s">
        <v>35</v>
      </c>
      <c r="Q52" t="s">
        <v>36</v>
      </c>
      <c r="T52" t="s">
        <v>37</v>
      </c>
      <c r="U52">
        <v>677.97</v>
      </c>
      <c r="V52">
        <v>0</v>
      </c>
      <c r="W52">
        <v>122.03</v>
      </c>
      <c r="X52">
        <f t="shared" si="0"/>
        <v>800</v>
      </c>
      <c r="Y52">
        <f t="shared" si="1"/>
        <v>800</v>
      </c>
    </row>
    <row r="53" spans="1:25" x14ac:dyDescent="0.25">
      <c r="A53">
        <v>45</v>
      </c>
      <c r="B53" t="s">
        <v>56</v>
      </c>
      <c r="C53" t="s">
        <v>31</v>
      </c>
      <c r="D53" t="s">
        <v>113</v>
      </c>
      <c r="E53" t="s">
        <v>91</v>
      </c>
      <c r="F53" t="s">
        <v>91</v>
      </c>
      <c r="N53" t="s">
        <v>34</v>
      </c>
      <c r="O53">
        <v>99999999</v>
      </c>
      <c r="P53" t="s">
        <v>35</v>
      </c>
      <c r="Q53" t="s">
        <v>36</v>
      </c>
      <c r="T53" t="s">
        <v>37</v>
      </c>
      <c r="U53">
        <v>169.49</v>
      </c>
      <c r="V53">
        <v>0</v>
      </c>
      <c r="W53">
        <v>30.51</v>
      </c>
      <c r="X53">
        <f t="shared" si="0"/>
        <v>200</v>
      </c>
      <c r="Y53">
        <f t="shared" si="1"/>
        <v>200</v>
      </c>
    </row>
    <row r="54" spans="1:25" x14ac:dyDescent="0.25">
      <c r="A54">
        <v>46</v>
      </c>
      <c r="B54" t="s">
        <v>30</v>
      </c>
      <c r="C54" t="s">
        <v>31</v>
      </c>
      <c r="D54" t="s">
        <v>114</v>
      </c>
      <c r="E54" t="s">
        <v>91</v>
      </c>
      <c r="F54" t="s">
        <v>91</v>
      </c>
      <c r="N54" t="s">
        <v>34</v>
      </c>
      <c r="O54">
        <v>99999999</v>
      </c>
      <c r="P54" t="s">
        <v>35</v>
      </c>
      <c r="Q54" t="s">
        <v>36</v>
      </c>
      <c r="T54" t="s">
        <v>37</v>
      </c>
      <c r="U54">
        <v>169.49</v>
      </c>
      <c r="V54">
        <v>0</v>
      </c>
      <c r="W54">
        <v>30.51</v>
      </c>
      <c r="X54">
        <f t="shared" si="0"/>
        <v>200</v>
      </c>
      <c r="Y54">
        <f t="shared" si="1"/>
        <v>200</v>
      </c>
    </row>
    <row r="55" spans="1:25" x14ac:dyDescent="0.25">
      <c r="A55">
        <v>47</v>
      </c>
      <c r="B55" t="s">
        <v>30</v>
      </c>
      <c r="C55" t="s">
        <v>39</v>
      </c>
      <c r="D55" t="s">
        <v>115</v>
      </c>
      <c r="E55" t="s">
        <v>91</v>
      </c>
      <c r="F55" t="s">
        <v>91</v>
      </c>
      <c r="N55" t="s">
        <v>116</v>
      </c>
      <c r="O55">
        <v>20600985672</v>
      </c>
      <c r="P55" t="s">
        <v>35</v>
      </c>
      <c r="Q55" t="s">
        <v>36</v>
      </c>
      <c r="T55" t="s">
        <v>37</v>
      </c>
      <c r="U55">
        <v>127.8</v>
      </c>
      <c r="V55">
        <v>0</v>
      </c>
      <c r="W55">
        <v>23</v>
      </c>
      <c r="X55">
        <f t="shared" si="0"/>
        <v>150.80000000000001</v>
      </c>
      <c r="Y55">
        <f t="shared" si="1"/>
        <v>150.80000000000001</v>
      </c>
    </row>
    <row r="56" spans="1:25" x14ac:dyDescent="0.25">
      <c r="A56">
        <v>48</v>
      </c>
      <c r="B56" t="s">
        <v>30</v>
      </c>
      <c r="C56" t="s">
        <v>39</v>
      </c>
      <c r="D56" t="s">
        <v>117</v>
      </c>
      <c r="E56" t="s">
        <v>91</v>
      </c>
      <c r="F56" t="s">
        <v>91</v>
      </c>
      <c r="N56" t="s">
        <v>116</v>
      </c>
      <c r="O56">
        <v>20600985672</v>
      </c>
      <c r="P56" t="s">
        <v>35</v>
      </c>
      <c r="Q56" t="s">
        <v>36</v>
      </c>
      <c r="T56" t="s">
        <v>37</v>
      </c>
      <c r="U56">
        <v>127.88</v>
      </c>
      <c r="V56">
        <v>0</v>
      </c>
      <c r="W56">
        <v>23.02</v>
      </c>
      <c r="X56">
        <f t="shared" si="0"/>
        <v>150.9</v>
      </c>
      <c r="Y56">
        <f t="shared" si="1"/>
        <v>150.9</v>
      </c>
    </row>
    <row r="57" spans="1:25" x14ac:dyDescent="0.25">
      <c r="A57">
        <v>49</v>
      </c>
      <c r="B57" t="s">
        <v>30</v>
      </c>
      <c r="C57" t="s">
        <v>39</v>
      </c>
      <c r="D57" t="s">
        <v>118</v>
      </c>
      <c r="E57" t="s">
        <v>91</v>
      </c>
      <c r="F57" t="s">
        <v>91</v>
      </c>
      <c r="K57" t="s">
        <v>42</v>
      </c>
      <c r="L57" t="s">
        <v>41</v>
      </c>
      <c r="M57" t="s">
        <v>42</v>
      </c>
      <c r="N57" t="s">
        <v>119</v>
      </c>
      <c r="O57">
        <v>20602462235</v>
      </c>
      <c r="P57" t="s">
        <v>35</v>
      </c>
      <c r="Q57" t="s">
        <v>36</v>
      </c>
      <c r="T57" t="s">
        <v>37</v>
      </c>
      <c r="U57">
        <v>84.75</v>
      </c>
      <c r="V57">
        <v>0</v>
      </c>
      <c r="W57">
        <v>15.25</v>
      </c>
      <c r="X57">
        <f t="shared" si="0"/>
        <v>100</v>
      </c>
      <c r="Y57">
        <f t="shared" si="1"/>
        <v>100</v>
      </c>
    </row>
    <row r="58" spans="1:25" x14ac:dyDescent="0.25">
      <c r="A58">
        <v>50</v>
      </c>
      <c r="B58" t="s">
        <v>30</v>
      </c>
      <c r="C58" t="s">
        <v>31</v>
      </c>
      <c r="D58" t="s">
        <v>120</v>
      </c>
      <c r="E58" t="s">
        <v>121</v>
      </c>
      <c r="F58" t="s">
        <v>121</v>
      </c>
      <c r="N58" t="s">
        <v>34</v>
      </c>
      <c r="O58">
        <v>99999999</v>
      </c>
      <c r="P58" t="s">
        <v>35</v>
      </c>
      <c r="Q58" t="s">
        <v>36</v>
      </c>
      <c r="T58" t="s">
        <v>37</v>
      </c>
      <c r="U58">
        <v>25.42</v>
      </c>
      <c r="V58">
        <v>0</v>
      </c>
      <c r="W58">
        <v>4.58</v>
      </c>
      <c r="X58">
        <f t="shared" si="0"/>
        <v>30</v>
      </c>
      <c r="Y58">
        <f t="shared" si="1"/>
        <v>30</v>
      </c>
    </row>
    <row r="59" spans="1:25" x14ac:dyDescent="0.25">
      <c r="A59">
        <v>51</v>
      </c>
      <c r="B59" t="s">
        <v>30</v>
      </c>
      <c r="C59" t="s">
        <v>31</v>
      </c>
      <c r="D59" t="s">
        <v>122</v>
      </c>
      <c r="E59" t="s">
        <v>121</v>
      </c>
      <c r="F59" t="s">
        <v>121</v>
      </c>
      <c r="N59" t="s">
        <v>34</v>
      </c>
      <c r="O59">
        <v>99999999</v>
      </c>
      <c r="P59" t="s">
        <v>35</v>
      </c>
      <c r="Q59" t="s">
        <v>36</v>
      </c>
      <c r="T59" t="s">
        <v>37</v>
      </c>
      <c r="U59">
        <v>25.42</v>
      </c>
      <c r="V59">
        <v>0</v>
      </c>
      <c r="W59">
        <v>4.58</v>
      </c>
      <c r="X59">
        <f t="shared" si="0"/>
        <v>30</v>
      </c>
      <c r="Y59">
        <f t="shared" si="1"/>
        <v>30</v>
      </c>
    </row>
    <row r="60" spans="1:25" x14ac:dyDescent="0.25">
      <c r="A60">
        <v>52</v>
      </c>
      <c r="B60" t="s">
        <v>30</v>
      </c>
      <c r="C60" t="s">
        <v>31</v>
      </c>
      <c r="D60" t="s">
        <v>123</v>
      </c>
      <c r="E60" t="s">
        <v>121</v>
      </c>
      <c r="F60" t="s">
        <v>121</v>
      </c>
      <c r="N60" t="s">
        <v>34</v>
      </c>
      <c r="O60">
        <v>99999999</v>
      </c>
      <c r="P60" t="s">
        <v>35</v>
      </c>
      <c r="Q60" t="s">
        <v>36</v>
      </c>
      <c r="T60" t="s">
        <v>37</v>
      </c>
      <c r="U60">
        <v>59.32</v>
      </c>
      <c r="V60">
        <v>0</v>
      </c>
      <c r="W60">
        <v>10.68</v>
      </c>
      <c r="X60">
        <f t="shared" si="0"/>
        <v>70</v>
      </c>
      <c r="Y60">
        <f t="shared" si="1"/>
        <v>70</v>
      </c>
    </row>
    <row r="61" spans="1:25" x14ac:dyDescent="0.25">
      <c r="A61">
        <v>53</v>
      </c>
      <c r="B61" t="s">
        <v>50</v>
      </c>
      <c r="C61" t="s">
        <v>31</v>
      </c>
      <c r="D61" t="s">
        <v>124</v>
      </c>
      <c r="E61" t="s">
        <v>121</v>
      </c>
      <c r="F61" t="s">
        <v>121</v>
      </c>
      <c r="N61" t="s">
        <v>34</v>
      </c>
      <c r="O61">
        <v>99999999</v>
      </c>
      <c r="P61" t="s">
        <v>35</v>
      </c>
      <c r="Q61" t="s">
        <v>36</v>
      </c>
      <c r="T61" t="s">
        <v>37</v>
      </c>
      <c r="U61">
        <v>508.47</v>
      </c>
      <c r="V61">
        <v>0</v>
      </c>
      <c r="W61">
        <v>91.53</v>
      </c>
      <c r="X61">
        <f t="shared" si="0"/>
        <v>600</v>
      </c>
      <c r="Y61">
        <f t="shared" si="1"/>
        <v>600</v>
      </c>
    </row>
    <row r="62" spans="1:25" x14ac:dyDescent="0.25">
      <c r="A62">
        <v>54</v>
      </c>
      <c r="B62" t="s">
        <v>50</v>
      </c>
      <c r="C62" t="s">
        <v>31</v>
      </c>
      <c r="D62" t="s">
        <v>125</v>
      </c>
      <c r="E62" t="s">
        <v>121</v>
      </c>
      <c r="F62" t="s">
        <v>121</v>
      </c>
      <c r="N62" t="s">
        <v>34</v>
      </c>
      <c r="O62">
        <v>99999999</v>
      </c>
      <c r="P62" t="s">
        <v>35</v>
      </c>
      <c r="Q62" t="s">
        <v>36</v>
      </c>
      <c r="T62" t="s">
        <v>37</v>
      </c>
      <c r="U62">
        <v>508.47</v>
      </c>
      <c r="V62">
        <v>0</v>
      </c>
      <c r="W62">
        <v>91.53</v>
      </c>
      <c r="X62">
        <f t="shared" si="0"/>
        <v>600</v>
      </c>
      <c r="Y62">
        <f t="shared" si="1"/>
        <v>600</v>
      </c>
    </row>
    <row r="63" spans="1:25" x14ac:dyDescent="0.25">
      <c r="A63">
        <v>55</v>
      </c>
      <c r="B63" t="s">
        <v>50</v>
      </c>
      <c r="C63" t="s">
        <v>31</v>
      </c>
      <c r="D63" t="s">
        <v>126</v>
      </c>
      <c r="E63" t="s">
        <v>121</v>
      </c>
      <c r="F63" t="s">
        <v>121</v>
      </c>
      <c r="N63" t="s">
        <v>34</v>
      </c>
      <c r="O63">
        <v>99999999</v>
      </c>
      <c r="P63" t="s">
        <v>35</v>
      </c>
      <c r="Q63" t="s">
        <v>36</v>
      </c>
      <c r="T63" t="s">
        <v>37</v>
      </c>
      <c r="U63">
        <v>508.47</v>
      </c>
      <c r="V63">
        <v>0</v>
      </c>
      <c r="W63">
        <v>91.53</v>
      </c>
      <c r="X63">
        <f t="shared" si="0"/>
        <v>600</v>
      </c>
      <c r="Y63">
        <f t="shared" si="1"/>
        <v>600</v>
      </c>
    </row>
    <row r="64" spans="1:25" x14ac:dyDescent="0.25">
      <c r="A64">
        <v>56</v>
      </c>
      <c r="B64" t="s">
        <v>50</v>
      </c>
      <c r="C64" t="s">
        <v>31</v>
      </c>
      <c r="D64" t="s">
        <v>127</v>
      </c>
      <c r="E64" t="s">
        <v>121</v>
      </c>
      <c r="F64" t="s">
        <v>121</v>
      </c>
      <c r="N64" t="s">
        <v>34</v>
      </c>
      <c r="O64">
        <v>99999999</v>
      </c>
      <c r="P64" t="s">
        <v>35</v>
      </c>
      <c r="Q64" t="s">
        <v>36</v>
      </c>
      <c r="T64" t="s">
        <v>37</v>
      </c>
      <c r="U64">
        <v>508.47</v>
      </c>
      <c r="V64">
        <v>0</v>
      </c>
      <c r="W64">
        <v>91.53</v>
      </c>
      <c r="X64">
        <f t="shared" si="0"/>
        <v>600</v>
      </c>
      <c r="Y64">
        <f t="shared" si="1"/>
        <v>600</v>
      </c>
    </row>
    <row r="65" spans="1:25" x14ac:dyDescent="0.25">
      <c r="A65">
        <v>57</v>
      </c>
      <c r="B65" t="s">
        <v>50</v>
      </c>
      <c r="C65" t="s">
        <v>31</v>
      </c>
      <c r="D65" t="s">
        <v>128</v>
      </c>
      <c r="E65" t="s">
        <v>121</v>
      </c>
      <c r="F65" t="s">
        <v>121</v>
      </c>
      <c r="N65" t="s">
        <v>34</v>
      </c>
      <c r="O65">
        <v>99999999</v>
      </c>
      <c r="P65" t="s">
        <v>35</v>
      </c>
      <c r="Q65" t="s">
        <v>36</v>
      </c>
      <c r="T65" t="s">
        <v>37</v>
      </c>
      <c r="U65">
        <v>508.47</v>
      </c>
      <c r="V65">
        <v>0</v>
      </c>
      <c r="W65">
        <v>91.53</v>
      </c>
      <c r="X65">
        <f t="shared" si="0"/>
        <v>600</v>
      </c>
      <c r="Y65">
        <f t="shared" si="1"/>
        <v>600</v>
      </c>
    </row>
    <row r="66" spans="1:25" x14ac:dyDescent="0.25">
      <c r="A66">
        <v>58</v>
      </c>
      <c r="B66" t="s">
        <v>30</v>
      </c>
      <c r="C66" t="s">
        <v>39</v>
      </c>
      <c r="D66" t="s">
        <v>129</v>
      </c>
      <c r="E66" t="s">
        <v>121</v>
      </c>
      <c r="F66" t="s">
        <v>121</v>
      </c>
      <c r="K66" t="s">
        <v>88</v>
      </c>
      <c r="L66" t="s">
        <v>41</v>
      </c>
      <c r="M66" t="s">
        <v>42</v>
      </c>
      <c r="N66" t="s">
        <v>130</v>
      </c>
      <c r="O66">
        <v>20539025296</v>
      </c>
      <c r="P66" t="s">
        <v>35</v>
      </c>
      <c r="Q66" t="s">
        <v>36</v>
      </c>
      <c r="T66" t="s">
        <v>37</v>
      </c>
      <c r="U66">
        <v>169.49</v>
      </c>
      <c r="V66">
        <v>0</v>
      </c>
      <c r="W66">
        <v>30.51</v>
      </c>
      <c r="X66">
        <f t="shared" si="0"/>
        <v>200</v>
      </c>
      <c r="Y66">
        <f t="shared" si="1"/>
        <v>200</v>
      </c>
    </row>
    <row r="67" spans="1:25" x14ac:dyDescent="0.25">
      <c r="A67">
        <v>59</v>
      </c>
      <c r="B67" t="s">
        <v>50</v>
      </c>
      <c r="C67" t="s">
        <v>31</v>
      </c>
      <c r="D67" t="s">
        <v>131</v>
      </c>
      <c r="E67" t="s">
        <v>121</v>
      </c>
      <c r="F67" t="s">
        <v>121</v>
      </c>
      <c r="N67" t="s">
        <v>34</v>
      </c>
      <c r="O67">
        <v>99999999</v>
      </c>
      <c r="P67" t="s">
        <v>35</v>
      </c>
      <c r="Q67" t="s">
        <v>36</v>
      </c>
      <c r="T67" t="s">
        <v>37</v>
      </c>
      <c r="U67">
        <v>508.47</v>
      </c>
      <c r="V67">
        <v>0</v>
      </c>
      <c r="W67">
        <v>91.53</v>
      </c>
      <c r="X67">
        <f t="shared" si="0"/>
        <v>600</v>
      </c>
      <c r="Y67">
        <f t="shared" si="1"/>
        <v>600</v>
      </c>
    </row>
    <row r="68" spans="1:25" x14ac:dyDescent="0.25">
      <c r="A68">
        <v>60</v>
      </c>
      <c r="B68" t="s">
        <v>50</v>
      </c>
      <c r="C68" t="s">
        <v>31</v>
      </c>
      <c r="D68" t="s">
        <v>132</v>
      </c>
      <c r="E68" t="s">
        <v>121</v>
      </c>
      <c r="F68" t="s">
        <v>121</v>
      </c>
      <c r="N68" t="s">
        <v>34</v>
      </c>
      <c r="O68">
        <v>99999999</v>
      </c>
      <c r="P68" t="s">
        <v>35</v>
      </c>
      <c r="Q68" t="s">
        <v>36</v>
      </c>
      <c r="T68" t="s">
        <v>37</v>
      </c>
      <c r="U68">
        <v>508.47</v>
      </c>
      <c r="V68">
        <v>0</v>
      </c>
      <c r="W68">
        <v>91.53</v>
      </c>
      <c r="X68">
        <f t="shared" si="0"/>
        <v>600</v>
      </c>
      <c r="Y68">
        <f t="shared" si="1"/>
        <v>600</v>
      </c>
    </row>
    <row r="69" spans="1:25" x14ac:dyDescent="0.25">
      <c r="A69">
        <v>61</v>
      </c>
      <c r="B69" t="s">
        <v>50</v>
      </c>
      <c r="C69" t="s">
        <v>31</v>
      </c>
      <c r="D69" t="s">
        <v>133</v>
      </c>
      <c r="E69" t="s">
        <v>121</v>
      </c>
      <c r="F69" t="s">
        <v>121</v>
      </c>
      <c r="N69" t="s">
        <v>34</v>
      </c>
      <c r="O69">
        <v>99999999</v>
      </c>
      <c r="P69" t="s">
        <v>35</v>
      </c>
      <c r="Q69" t="s">
        <v>36</v>
      </c>
      <c r="T69" t="s">
        <v>37</v>
      </c>
      <c r="U69">
        <v>508.47</v>
      </c>
      <c r="V69">
        <v>0</v>
      </c>
      <c r="W69">
        <v>91.53</v>
      </c>
      <c r="X69">
        <f t="shared" si="0"/>
        <v>600</v>
      </c>
      <c r="Y69">
        <f t="shared" si="1"/>
        <v>600</v>
      </c>
    </row>
    <row r="70" spans="1:25" x14ac:dyDescent="0.25">
      <c r="A70">
        <v>62</v>
      </c>
      <c r="B70" t="s">
        <v>50</v>
      </c>
      <c r="C70" t="s">
        <v>31</v>
      </c>
      <c r="D70" t="s">
        <v>134</v>
      </c>
      <c r="E70" t="s">
        <v>121</v>
      </c>
      <c r="F70" t="s">
        <v>121</v>
      </c>
      <c r="N70" t="s">
        <v>34</v>
      </c>
      <c r="O70">
        <v>99999999</v>
      </c>
      <c r="P70" t="s">
        <v>35</v>
      </c>
      <c r="Q70" t="s">
        <v>36</v>
      </c>
      <c r="T70" t="s">
        <v>37</v>
      </c>
      <c r="U70">
        <v>508.47</v>
      </c>
      <c r="V70">
        <v>0</v>
      </c>
      <c r="W70">
        <v>91.53</v>
      </c>
      <c r="X70">
        <f t="shared" si="0"/>
        <v>600</v>
      </c>
      <c r="Y70">
        <f t="shared" si="1"/>
        <v>600</v>
      </c>
    </row>
    <row r="71" spans="1:25" x14ac:dyDescent="0.25">
      <c r="A71">
        <v>63</v>
      </c>
      <c r="B71" t="s">
        <v>50</v>
      </c>
      <c r="C71" t="s">
        <v>31</v>
      </c>
      <c r="D71" t="s">
        <v>135</v>
      </c>
      <c r="E71" t="s">
        <v>121</v>
      </c>
      <c r="F71" t="s">
        <v>121</v>
      </c>
      <c r="N71" t="s">
        <v>34</v>
      </c>
      <c r="O71">
        <v>99999999</v>
      </c>
      <c r="P71" t="s">
        <v>35</v>
      </c>
      <c r="Q71" t="s">
        <v>36</v>
      </c>
      <c r="T71" t="s">
        <v>37</v>
      </c>
      <c r="U71">
        <v>508.47</v>
      </c>
      <c r="V71">
        <v>0</v>
      </c>
      <c r="W71">
        <v>91.53</v>
      </c>
      <c r="X71">
        <f t="shared" si="0"/>
        <v>600</v>
      </c>
      <c r="Y71">
        <f t="shared" si="1"/>
        <v>600</v>
      </c>
    </row>
    <row r="72" spans="1:25" x14ac:dyDescent="0.25">
      <c r="A72">
        <v>64</v>
      </c>
      <c r="B72" t="s">
        <v>50</v>
      </c>
      <c r="C72" t="s">
        <v>31</v>
      </c>
      <c r="D72" t="s">
        <v>136</v>
      </c>
      <c r="E72" t="s">
        <v>121</v>
      </c>
      <c r="F72" t="s">
        <v>121</v>
      </c>
      <c r="N72" t="s">
        <v>34</v>
      </c>
      <c r="O72">
        <v>99999999</v>
      </c>
      <c r="P72" t="s">
        <v>35</v>
      </c>
      <c r="Q72" t="s">
        <v>36</v>
      </c>
      <c r="T72" t="s">
        <v>37</v>
      </c>
      <c r="U72">
        <v>508.47</v>
      </c>
      <c r="V72">
        <v>0</v>
      </c>
      <c r="W72">
        <v>91.53</v>
      </c>
      <c r="X72">
        <f t="shared" si="0"/>
        <v>600</v>
      </c>
      <c r="Y72">
        <f t="shared" si="1"/>
        <v>600</v>
      </c>
    </row>
    <row r="73" spans="1:25" x14ac:dyDescent="0.25">
      <c r="A73">
        <v>65</v>
      </c>
      <c r="B73" t="s">
        <v>50</v>
      </c>
      <c r="C73" t="s">
        <v>31</v>
      </c>
      <c r="D73" t="s">
        <v>137</v>
      </c>
      <c r="E73" t="s">
        <v>121</v>
      </c>
      <c r="F73" t="s">
        <v>121</v>
      </c>
      <c r="N73" t="s">
        <v>34</v>
      </c>
      <c r="O73">
        <v>99999999</v>
      </c>
      <c r="P73" t="s">
        <v>35</v>
      </c>
      <c r="Q73" t="s">
        <v>36</v>
      </c>
      <c r="T73" t="s">
        <v>37</v>
      </c>
      <c r="U73">
        <v>508.47</v>
      </c>
      <c r="V73">
        <v>0</v>
      </c>
      <c r="W73">
        <v>91.53</v>
      </c>
      <c r="X73">
        <f t="shared" si="0"/>
        <v>600</v>
      </c>
      <c r="Y73">
        <f t="shared" si="1"/>
        <v>600</v>
      </c>
    </row>
    <row r="74" spans="1:25" x14ac:dyDescent="0.25">
      <c r="A74">
        <v>66</v>
      </c>
      <c r="B74" t="s">
        <v>50</v>
      </c>
      <c r="C74" t="s">
        <v>31</v>
      </c>
      <c r="D74" t="s">
        <v>138</v>
      </c>
      <c r="E74" t="s">
        <v>121</v>
      </c>
      <c r="F74" t="s">
        <v>121</v>
      </c>
      <c r="N74" t="s">
        <v>34</v>
      </c>
      <c r="O74">
        <v>99999999</v>
      </c>
      <c r="P74" t="s">
        <v>35</v>
      </c>
      <c r="Q74" t="s">
        <v>36</v>
      </c>
      <c r="T74" t="s">
        <v>37</v>
      </c>
      <c r="U74">
        <v>508.47</v>
      </c>
      <c r="V74">
        <v>0</v>
      </c>
      <c r="W74">
        <v>91.53</v>
      </c>
      <c r="X74">
        <f t="shared" ref="X74:X137" si="2">U74+W74</f>
        <v>600</v>
      </c>
      <c r="Y74">
        <f t="shared" ref="Y74:Y137" si="3">SUM(U74,W74)</f>
        <v>600</v>
      </c>
    </row>
    <row r="75" spans="1:25" x14ac:dyDescent="0.25">
      <c r="A75">
        <v>67</v>
      </c>
      <c r="B75" t="s">
        <v>50</v>
      </c>
      <c r="C75" t="s">
        <v>31</v>
      </c>
      <c r="D75" t="s">
        <v>139</v>
      </c>
      <c r="E75" t="s">
        <v>121</v>
      </c>
      <c r="F75" t="s">
        <v>121</v>
      </c>
      <c r="N75" t="s">
        <v>34</v>
      </c>
      <c r="O75">
        <v>99999999</v>
      </c>
      <c r="P75" t="s">
        <v>35</v>
      </c>
      <c r="Q75" t="s">
        <v>36</v>
      </c>
      <c r="T75" t="s">
        <v>37</v>
      </c>
      <c r="U75">
        <v>508.47</v>
      </c>
      <c r="V75">
        <v>0</v>
      </c>
      <c r="W75">
        <v>91.53</v>
      </c>
      <c r="X75">
        <f t="shared" si="2"/>
        <v>600</v>
      </c>
      <c r="Y75">
        <f t="shared" si="3"/>
        <v>600</v>
      </c>
    </row>
    <row r="76" spans="1:25" x14ac:dyDescent="0.25">
      <c r="A76">
        <v>68</v>
      </c>
      <c r="B76" t="s">
        <v>50</v>
      </c>
      <c r="C76" t="s">
        <v>31</v>
      </c>
      <c r="D76" t="s">
        <v>140</v>
      </c>
      <c r="E76" t="s">
        <v>121</v>
      </c>
      <c r="F76" t="s">
        <v>121</v>
      </c>
      <c r="N76" t="s">
        <v>34</v>
      </c>
      <c r="O76">
        <v>99999999</v>
      </c>
      <c r="P76" t="s">
        <v>35</v>
      </c>
      <c r="Q76" t="s">
        <v>36</v>
      </c>
      <c r="T76" t="s">
        <v>37</v>
      </c>
      <c r="U76">
        <v>508.47</v>
      </c>
      <c r="V76">
        <v>0</v>
      </c>
      <c r="W76">
        <v>91.53</v>
      </c>
      <c r="X76">
        <f t="shared" si="2"/>
        <v>600</v>
      </c>
      <c r="Y76">
        <f t="shared" si="3"/>
        <v>600</v>
      </c>
    </row>
    <row r="77" spans="1:25" x14ac:dyDescent="0.25">
      <c r="A77">
        <v>69</v>
      </c>
      <c r="B77" t="s">
        <v>50</v>
      </c>
      <c r="C77" t="s">
        <v>31</v>
      </c>
      <c r="D77" t="s">
        <v>141</v>
      </c>
      <c r="E77" t="s">
        <v>121</v>
      </c>
      <c r="F77" t="s">
        <v>121</v>
      </c>
      <c r="N77" t="s">
        <v>34</v>
      </c>
      <c r="O77">
        <v>99999999</v>
      </c>
      <c r="P77" t="s">
        <v>35</v>
      </c>
      <c r="Q77" t="s">
        <v>36</v>
      </c>
      <c r="T77" t="s">
        <v>37</v>
      </c>
      <c r="U77">
        <v>508.47</v>
      </c>
      <c r="V77">
        <v>0</v>
      </c>
      <c r="W77">
        <v>91.53</v>
      </c>
      <c r="X77">
        <f t="shared" si="2"/>
        <v>600</v>
      </c>
      <c r="Y77">
        <f t="shared" si="3"/>
        <v>600</v>
      </c>
    </row>
    <row r="78" spans="1:25" x14ac:dyDescent="0.25">
      <c r="A78">
        <v>70</v>
      </c>
      <c r="B78" t="s">
        <v>50</v>
      </c>
      <c r="C78" t="s">
        <v>31</v>
      </c>
      <c r="D78" t="s">
        <v>142</v>
      </c>
      <c r="E78" t="s">
        <v>121</v>
      </c>
      <c r="F78" t="s">
        <v>121</v>
      </c>
      <c r="N78" t="s">
        <v>34</v>
      </c>
      <c r="O78">
        <v>99999999</v>
      </c>
      <c r="P78" t="s">
        <v>35</v>
      </c>
      <c r="Q78" t="s">
        <v>36</v>
      </c>
      <c r="T78" t="s">
        <v>37</v>
      </c>
      <c r="U78">
        <v>508.47</v>
      </c>
      <c r="V78">
        <v>0</v>
      </c>
      <c r="W78">
        <v>91.53</v>
      </c>
      <c r="X78">
        <f t="shared" si="2"/>
        <v>600</v>
      </c>
      <c r="Y78">
        <f t="shared" si="3"/>
        <v>600</v>
      </c>
    </row>
    <row r="79" spans="1:25" x14ac:dyDescent="0.25">
      <c r="A79">
        <v>71</v>
      </c>
      <c r="B79" t="s">
        <v>50</v>
      </c>
      <c r="C79" t="s">
        <v>31</v>
      </c>
      <c r="D79" t="s">
        <v>143</v>
      </c>
      <c r="E79" t="s">
        <v>121</v>
      </c>
      <c r="F79" t="s">
        <v>121</v>
      </c>
      <c r="N79" t="s">
        <v>34</v>
      </c>
      <c r="O79">
        <v>99999999</v>
      </c>
      <c r="P79" t="s">
        <v>35</v>
      </c>
      <c r="Q79" t="s">
        <v>36</v>
      </c>
      <c r="T79" t="s">
        <v>37</v>
      </c>
      <c r="U79">
        <v>508.47</v>
      </c>
      <c r="V79">
        <v>0</v>
      </c>
      <c r="W79">
        <v>91.53</v>
      </c>
      <c r="X79">
        <f t="shared" si="2"/>
        <v>600</v>
      </c>
      <c r="Y79">
        <f t="shared" si="3"/>
        <v>600</v>
      </c>
    </row>
    <row r="80" spans="1:25" x14ac:dyDescent="0.25">
      <c r="A80">
        <v>72</v>
      </c>
      <c r="B80" t="s">
        <v>50</v>
      </c>
      <c r="C80" t="s">
        <v>31</v>
      </c>
      <c r="D80" t="s">
        <v>144</v>
      </c>
      <c r="E80" t="s">
        <v>121</v>
      </c>
      <c r="F80" t="s">
        <v>121</v>
      </c>
      <c r="N80" t="s">
        <v>34</v>
      </c>
      <c r="O80">
        <v>99999999</v>
      </c>
      <c r="P80" t="s">
        <v>35</v>
      </c>
      <c r="Q80" t="s">
        <v>36</v>
      </c>
      <c r="T80" t="s">
        <v>37</v>
      </c>
      <c r="U80">
        <v>508.47</v>
      </c>
      <c r="V80">
        <v>0</v>
      </c>
      <c r="W80">
        <v>91.53</v>
      </c>
      <c r="X80">
        <f t="shared" si="2"/>
        <v>600</v>
      </c>
      <c r="Y80">
        <f t="shared" si="3"/>
        <v>600</v>
      </c>
    </row>
    <row r="81" spans="1:25" x14ac:dyDescent="0.25">
      <c r="A81">
        <v>73</v>
      </c>
      <c r="B81" t="s">
        <v>50</v>
      </c>
      <c r="C81" t="s">
        <v>31</v>
      </c>
      <c r="D81" t="s">
        <v>145</v>
      </c>
      <c r="E81" t="s">
        <v>121</v>
      </c>
      <c r="F81" t="s">
        <v>121</v>
      </c>
      <c r="N81" t="s">
        <v>34</v>
      </c>
      <c r="O81">
        <v>99999999</v>
      </c>
      <c r="P81" t="s">
        <v>35</v>
      </c>
      <c r="Q81" t="s">
        <v>36</v>
      </c>
      <c r="T81" t="s">
        <v>37</v>
      </c>
      <c r="U81">
        <v>508.47</v>
      </c>
      <c r="V81">
        <v>0</v>
      </c>
      <c r="W81">
        <v>91.53</v>
      </c>
      <c r="X81">
        <f t="shared" si="2"/>
        <v>600</v>
      </c>
      <c r="Y81">
        <f t="shared" si="3"/>
        <v>600</v>
      </c>
    </row>
    <row r="82" spans="1:25" x14ac:dyDescent="0.25">
      <c r="A82">
        <v>74</v>
      </c>
      <c r="B82" t="s">
        <v>56</v>
      </c>
      <c r="C82" t="s">
        <v>31</v>
      </c>
      <c r="D82" t="s">
        <v>146</v>
      </c>
      <c r="E82" t="s">
        <v>121</v>
      </c>
      <c r="F82" t="s">
        <v>121</v>
      </c>
      <c r="N82" t="s">
        <v>34</v>
      </c>
      <c r="O82">
        <v>99999999</v>
      </c>
      <c r="P82" t="s">
        <v>35</v>
      </c>
      <c r="Q82" t="s">
        <v>36</v>
      </c>
      <c r="T82" t="s">
        <v>37</v>
      </c>
      <c r="U82">
        <v>423.73</v>
      </c>
      <c r="V82">
        <v>0</v>
      </c>
      <c r="W82">
        <v>76.27</v>
      </c>
      <c r="X82">
        <f t="shared" si="2"/>
        <v>500</v>
      </c>
      <c r="Y82">
        <f t="shared" si="3"/>
        <v>500</v>
      </c>
    </row>
    <row r="83" spans="1:25" x14ac:dyDescent="0.25">
      <c r="A83">
        <v>75</v>
      </c>
      <c r="B83" t="s">
        <v>30</v>
      </c>
      <c r="C83" t="s">
        <v>31</v>
      </c>
      <c r="D83" t="s">
        <v>147</v>
      </c>
      <c r="E83" t="s">
        <v>121</v>
      </c>
      <c r="F83" t="s">
        <v>121</v>
      </c>
      <c r="N83" t="s">
        <v>34</v>
      </c>
      <c r="O83">
        <v>99999999</v>
      </c>
      <c r="P83" t="s">
        <v>35</v>
      </c>
      <c r="Q83" t="s">
        <v>36</v>
      </c>
      <c r="T83" t="s">
        <v>37</v>
      </c>
      <c r="U83">
        <v>72.459999999999994</v>
      </c>
      <c r="V83">
        <v>0</v>
      </c>
      <c r="W83">
        <v>13.04</v>
      </c>
      <c r="X83">
        <f t="shared" si="2"/>
        <v>85.5</v>
      </c>
      <c r="Y83">
        <f t="shared" si="3"/>
        <v>85.5</v>
      </c>
    </row>
    <row r="84" spans="1:25" x14ac:dyDescent="0.25">
      <c r="A84">
        <v>76</v>
      </c>
      <c r="B84" t="s">
        <v>30</v>
      </c>
      <c r="C84" t="s">
        <v>31</v>
      </c>
      <c r="D84" t="s">
        <v>148</v>
      </c>
      <c r="E84" t="s">
        <v>121</v>
      </c>
      <c r="F84" t="s">
        <v>121</v>
      </c>
      <c r="N84" t="s">
        <v>34</v>
      </c>
      <c r="O84">
        <v>99999999</v>
      </c>
      <c r="P84" t="s">
        <v>35</v>
      </c>
      <c r="Q84" t="s">
        <v>36</v>
      </c>
      <c r="T84" t="s">
        <v>37</v>
      </c>
      <c r="U84">
        <v>72.459999999999994</v>
      </c>
      <c r="V84">
        <v>0</v>
      </c>
      <c r="W84">
        <v>13.04</v>
      </c>
      <c r="X84">
        <f t="shared" si="2"/>
        <v>85.5</v>
      </c>
      <c r="Y84">
        <f t="shared" si="3"/>
        <v>85.5</v>
      </c>
    </row>
    <row r="85" spans="1:25" x14ac:dyDescent="0.25">
      <c r="A85">
        <v>77</v>
      </c>
      <c r="B85" t="s">
        <v>30</v>
      </c>
      <c r="C85" t="s">
        <v>39</v>
      </c>
      <c r="D85" t="s">
        <v>149</v>
      </c>
      <c r="E85" t="s">
        <v>121</v>
      </c>
      <c r="F85" t="s">
        <v>121</v>
      </c>
      <c r="K85" t="s">
        <v>88</v>
      </c>
      <c r="L85" t="s">
        <v>41</v>
      </c>
      <c r="M85" t="s">
        <v>42</v>
      </c>
      <c r="N85" t="s">
        <v>150</v>
      </c>
      <c r="O85">
        <v>20561207772</v>
      </c>
      <c r="P85" t="s">
        <v>35</v>
      </c>
      <c r="Q85" t="s">
        <v>36</v>
      </c>
      <c r="T85" t="s">
        <v>37</v>
      </c>
      <c r="U85">
        <v>1016.95</v>
      </c>
      <c r="V85">
        <v>0</v>
      </c>
      <c r="W85">
        <v>183.05</v>
      </c>
      <c r="X85">
        <f t="shared" si="2"/>
        <v>1200</v>
      </c>
      <c r="Y85">
        <f t="shared" si="3"/>
        <v>1200</v>
      </c>
    </row>
    <row r="86" spans="1:25" x14ac:dyDescent="0.25">
      <c r="A86">
        <v>78</v>
      </c>
      <c r="B86" t="s">
        <v>30</v>
      </c>
      <c r="C86" t="s">
        <v>39</v>
      </c>
      <c r="D86" t="s">
        <v>151</v>
      </c>
      <c r="E86" t="s">
        <v>121</v>
      </c>
      <c r="F86" t="s">
        <v>121</v>
      </c>
      <c r="K86" t="s">
        <v>88</v>
      </c>
      <c r="L86" t="s">
        <v>41</v>
      </c>
      <c r="M86" t="s">
        <v>42</v>
      </c>
      <c r="N86" t="s">
        <v>150</v>
      </c>
      <c r="O86">
        <v>20561207772</v>
      </c>
      <c r="P86" t="s">
        <v>35</v>
      </c>
      <c r="Q86" t="s">
        <v>36</v>
      </c>
      <c r="T86" t="s">
        <v>37</v>
      </c>
      <c r="U86">
        <v>2457.63</v>
      </c>
      <c r="V86">
        <v>0</v>
      </c>
      <c r="W86">
        <v>442.37</v>
      </c>
      <c r="X86">
        <f t="shared" si="2"/>
        <v>2900</v>
      </c>
      <c r="Y86">
        <f t="shared" si="3"/>
        <v>2900</v>
      </c>
    </row>
    <row r="87" spans="1:25" x14ac:dyDescent="0.25">
      <c r="A87">
        <v>79</v>
      </c>
      <c r="B87" t="s">
        <v>30</v>
      </c>
      <c r="C87" t="s">
        <v>39</v>
      </c>
      <c r="D87" t="s">
        <v>152</v>
      </c>
      <c r="E87" t="s">
        <v>121</v>
      </c>
      <c r="F87" t="s">
        <v>121</v>
      </c>
      <c r="K87" t="s">
        <v>88</v>
      </c>
      <c r="L87" t="s">
        <v>41</v>
      </c>
      <c r="M87" t="s">
        <v>42</v>
      </c>
      <c r="N87" t="s">
        <v>150</v>
      </c>
      <c r="O87">
        <v>20561207772</v>
      </c>
      <c r="P87" t="s">
        <v>35</v>
      </c>
      <c r="Q87" t="s">
        <v>36</v>
      </c>
      <c r="T87" t="s">
        <v>37</v>
      </c>
      <c r="U87">
        <v>2457.63</v>
      </c>
      <c r="V87">
        <v>0</v>
      </c>
      <c r="W87">
        <v>442.37</v>
      </c>
      <c r="X87">
        <f t="shared" si="2"/>
        <v>2900</v>
      </c>
      <c r="Y87">
        <f t="shared" si="3"/>
        <v>2900</v>
      </c>
    </row>
    <row r="88" spans="1:25" x14ac:dyDescent="0.25">
      <c r="A88">
        <v>80</v>
      </c>
      <c r="B88" t="s">
        <v>30</v>
      </c>
      <c r="C88" t="s">
        <v>39</v>
      </c>
      <c r="D88" t="s">
        <v>153</v>
      </c>
      <c r="E88" t="s">
        <v>121</v>
      </c>
      <c r="F88" t="s">
        <v>121</v>
      </c>
      <c r="N88" t="s">
        <v>154</v>
      </c>
      <c r="O88">
        <v>10767675084</v>
      </c>
      <c r="P88" t="s">
        <v>35</v>
      </c>
      <c r="Q88" t="s">
        <v>36</v>
      </c>
      <c r="T88" t="s">
        <v>37</v>
      </c>
      <c r="U88">
        <v>423.73</v>
      </c>
      <c r="V88">
        <v>0</v>
      </c>
      <c r="W88">
        <v>76.27</v>
      </c>
      <c r="X88">
        <f t="shared" si="2"/>
        <v>500</v>
      </c>
      <c r="Y88">
        <f t="shared" si="3"/>
        <v>500</v>
      </c>
    </row>
    <row r="89" spans="1:25" x14ac:dyDescent="0.25">
      <c r="A89">
        <v>81</v>
      </c>
      <c r="B89" t="s">
        <v>50</v>
      </c>
      <c r="C89" t="s">
        <v>31</v>
      </c>
      <c r="D89" t="s">
        <v>155</v>
      </c>
      <c r="E89" t="s">
        <v>121</v>
      </c>
      <c r="F89" t="s">
        <v>121</v>
      </c>
      <c r="N89" t="s">
        <v>34</v>
      </c>
      <c r="O89">
        <v>99999999</v>
      </c>
      <c r="P89" t="s">
        <v>35</v>
      </c>
      <c r="Q89" t="s">
        <v>36</v>
      </c>
      <c r="T89" t="s">
        <v>37</v>
      </c>
      <c r="U89">
        <v>33.9</v>
      </c>
      <c r="V89">
        <v>0</v>
      </c>
      <c r="W89">
        <v>6.1</v>
      </c>
      <c r="X89">
        <f t="shared" si="2"/>
        <v>40</v>
      </c>
      <c r="Y89">
        <f t="shared" si="3"/>
        <v>40</v>
      </c>
    </row>
    <row r="90" spans="1:25" x14ac:dyDescent="0.25">
      <c r="A90">
        <v>82</v>
      </c>
      <c r="B90" t="s">
        <v>30</v>
      </c>
      <c r="C90" t="s">
        <v>31</v>
      </c>
      <c r="D90" t="s">
        <v>156</v>
      </c>
      <c r="E90" t="s">
        <v>121</v>
      </c>
      <c r="F90" t="s">
        <v>121</v>
      </c>
      <c r="N90" t="s">
        <v>34</v>
      </c>
      <c r="O90">
        <v>99999999</v>
      </c>
      <c r="P90" t="s">
        <v>35</v>
      </c>
      <c r="Q90" t="s">
        <v>36</v>
      </c>
      <c r="T90" t="s">
        <v>37</v>
      </c>
      <c r="U90">
        <v>110.17</v>
      </c>
      <c r="V90">
        <v>0</v>
      </c>
      <c r="W90">
        <v>19.829999999999998</v>
      </c>
      <c r="X90">
        <f t="shared" si="2"/>
        <v>130</v>
      </c>
      <c r="Y90">
        <f t="shared" si="3"/>
        <v>130</v>
      </c>
    </row>
    <row r="91" spans="1:25" x14ac:dyDescent="0.25">
      <c r="A91">
        <v>83</v>
      </c>
      <c r="B91" t="s">
        <v>30</v>
      </c>
      <c r="C91" t="s">
        <v>39</v>
      </c>
      <c r="D91" t="s">
        <v>157</v>
      </c>
      <c r="E91" t="s">
        <v>121</v>
      </c>
      <c r="F91" t="s">
        <v>121</v>
      </c>
      <c r="L91" t="s">
        <v>41</v>
      </c>
      <c r="M91" t="s">
        <v>42</v>
      </c>
      <c r="N91" t="s">
        <v>158</v>
      </c>
      <c r="O91">
        <v>10167268094</v>
      </c>
      <c r="P91" t="s">
        <v>35</v>
      </c>
      <c r="Q91" t="s">
        <v>36</v>
      </c>
      <c r="T91" t="s">
        <v>37</v>
      </c>
      <c r="U91">
        <v>40.68</v>
      </c>
      <c r="V91">
        <v>0</v>
      </c>
      <c r="W91">
        <v>7.32</v>
      </c>
      <c r="X91">
        <f t="shared" si="2"/>
        <v>48</v>
      </c>
      <c r="Y91">
        <f t="shared" si="3"/>
        <v>48</v>
      </c>
    </row>
    <row r="92" spans="1:25" x14ac:dyDescent="0.25">
      <c r="A92">
        <v>84</v>
      </c>
      <c r="B92" t="s">
        <v>30</v>
      </c>
      <c r="C92" t="s">
        <v>39</v>
      </c>
      <c r="D92" t="s">
        <v>159</v>
      </c>
      <c r="E92" t="s">
        <v>121</v>
      </c>
      <c r="F92" t="s">
        <v>121</v>
      </c>
      <c r="K92" t="s">
        <v>88</v>
      </c>
      <c r="L92" t="s">
        <v>41</v>
      </c>
      <c r="M92" t="s">
        <v>42</v>
      </c>
      <c r="N92" t="s">
        <v>160</v>
      </c>
      <c r="O92">
        <v>20606378727</v>
      </c>
      <c r="P92" t="s">
        <v>35</v>
      </c>
      <c r="Q92" t="s">
        <v>36</v>
      </c>
      <c r="T92" t="s">
        <v>37</v>
      </c>
      <c r="U92">
        <v>201.69</v>
      </c>
      <c r="V92">
        <v>0</v>
      </c>
      <c r="W92">
        <v>36.299999999999997</v>
      </c>
      <c r="X92">
        <f t="shared" si="2"/>
        <v>237.99</v>
      </c>
      <c r="Y92">
        <f t="shared" si="3"/>
        <v>237.99</v>
      </c>
    </row>
    <row r="93" spans="1:25" x14ac:dyDescent="0.25">
      <c r="A93">
        <v>85</v>
      </c>
      <c r="B93" t="s">
        <v>50</v>
      </c>
      <c r="C93" t="s">
        <v>31</v>
      </c>
      <c r="D93" t="s">
        <v>161</v>
      </c>
      <c r="E93" t="s">
        <v>121</v>
      </c>
      <c r="F93" t="s">
        <v>121</v>
      </c>
      <c r="N93" t="s">
        <v>34</v>
      </c>
      <c r="O93">
        <v>99999999</v>
      </c>
      <c r="P93" t="s">
        <v>35</v>
      </c>
      <c r="Q93" t="s">
        <v>36</v>
      </c>
      <c r="T93" t="s">
        <v>37</v>
      </c>
      <c r="U93">
        <v>59.32</v>
      </c>
      <c r="V93">
        <v>0</v>
      </c>
      <c r="W93">
        <v>10.68</v>
      </c>
      <c r="X93">
        <f t="shared" si="2"/>
        <v>70</v>
      </c>
      <c r="Y93">
        <f t="shared" si="3"/>
        <v>70</v>
      </c>
    </row>
    <row r="94" spans="1:25" x14ac:dyDescent="0.25">
      <c r="A94">
        <v>86</v>
      </c>
      <c r="B94" t="s">
        <v>30</v>
      </c>
      <c r="C94" t="s">
        <v>39</v>
      </c>
      <c r="D94" t="s">
        <v>162</v>
      </c>
      <c r="E94" t="s">
        <v>121</v>
      </c>
      <c r="F94" t="s">
        <v>121</v>
      </c>
      <c r="L94" t="s">
        <v>41</v>
      </c>
      <c r="M94" t="s">
        <v>42</v>
      </c>
      <c r="N94" t="s">
        <v>163</v>
      </c>
      <c r="O94">
        <v>10442227557</v>
      </c>
      <c r="P94" t="s">
        <v>35</v>
      </c>
      <c r="Q94" t="s">
        <v>36</v>
      </c>
      <c r="T94" t="s">
        <v>37</v>
      </c>
      <c r="U94">
        <v>169.49</v>
      </c>
      <c r="V94">
        <v>0</v>
      </c>
      <c r="W94">
        <v>30.51</v>
      </c>
      <c r="X94">
        <f t="shared" si="2"/>
        <v>200</v>
      </c>
      <c r="Y94">
        <f t="shared" si="3"/>
        <v>200</v>
      </c>
    </row>
    <row r="95" spans="1:25" x14ac:dyDescent="0.25">
      <c r="A95">
        <v>87</v>
      </c>
      <c r="B95" t="s">
        <v>30</v>
      </c>
      <c r="C95" t="s">
        <v>31</v>
      </c>
      <c r="D95" t="s">
        <v>164</v>
      </c>
      <c r="E95" t="s">
        <v>121</v>
      </c>
      <c r="F95" t="s">
        <v>121</v>
      </c>
      <c r="N95" t="s">
        <v>165</v>
      </c>
      <c r="O95">
        <v>72380208</v>
      </c>
      <c r="P95" t="s">
        <v>35</v>
      </c>
      <c r="Q95" t="s">
        <v>36</v>
      </c>
      <c r="T95" t="s">
        <v>37</v>
      </c>
      <c r="U95">
        <v>200.85</v>
      </c>
      <c r="V95">
        <v>0</v>
      </c>
      <c r="W95">
        <v>36.15</v>
      </c>
      <c r="X95">
        <f t="shared" si="2"/>
        <v>237</v>
      </c>
      <c r="Y95">
        <f t="shared" si="3"/>
        <v>237</v>
      </c>
    </row>
    <row r="96" spans="1:25" x14ac:dyDescent="0.25">
      <c r="A96">
        <v>88</v>
      </c>
      <c r="B96" t="s">
        <v>50</v>
      </c>
      <c r="C96" t="s">
        <v>31</v>
      </c>
      <c r="D96" t="s">
        <v>166</v>
      </c>
      <c r="E96" t="s">
        <v>121</v>
      </c>
      <c r="F96" t="s">
        <v>121</v>
      </c>
      <c r="N96" t="s">
        <v>34</v>
      </c>
      <c r="O96">
        <v>99999999</v>
      </c>
      <c r="P96" t="s">
        <v>35</v>
      </c>
      <c r="Q96" t="s">
        <v>36</v>
      </c>
      <c r="T96" t="s">
        <v>37</v>
      </c>
      <c r="U96">
        <v>62.71</v>
      </c>
      <c r="V96">
        <v>0</v>
      </c>
      <c r="W96">
        <v>11.29</v>
      </c>
      <c r="X96">
        <f t="shared" si="2"/>
        <v>74</v>
      </c>
      <c r="Y96">
        <f t="shared" si="3"/>
        <v>74</v>
      </c>
    </row>
    <row r="97" spans="1:25" x14ac:dyDescent="0.25">
      <c r="A97">
        <v>89</v>
      </c>
      <c r="B97" t="s">
        <v>30</v>
      </c>
      <c r="C97" t="s">
        <v>39</v>
      </c>
      <c r="D97" t="s">
        <v>167</v>
      </c>
      <c r="E97" t="s">
        <v>121</v>
      </c>
      <c r="F97" t="s">
        <v>121</v>
      </c>
      <c r="K97" t="s">
        <v>168</v>
      </c>
      <c r="L97" t="s">
        <v>169</v>
      </c>
      <c r="M97" t="s">
        <v>170</v>
      </c>
      <c r="N97" t="s">
        <v>171</v>
      </c>
      <c r="O97">
        <v>20550653738</v>
      </c>
      <c r="P97" t="s">
        <v>35</v>
      </c>
      <c r="Q97" t="s">
        <v>36</v>
      </c>
      <c r="T97" t="s">
        <v>37</v>
      </c>
      <c r="U97">
        <v>127.12</v>
      </c>
      <c r="V97">
        <v>0</v>
      </c>
      <c r="W97">
        <v>22.88</v>
      </c>
      <c r="X97">
        <f t="shared" si="2"/>
        <v>150</v>
      </c>
      <c r="Y97">
        <f t="shared" si="3"/>
        <v>150</v>
      </c>
    </row>
    <row r="98" spans="1:25" x14ac:dyDescent="0.25">
      <c r="A98">
        <v>90</v>
      </c>
      <c r="B98" t="s">
        <v>30</v>
      </c>
      <c r="C98" t="s">
        <v>31</v>
      </c>
      <c r="D98" t="s">
        <v>172</v>
      </c>
      <c r="E98" t="s">
        <v>121</v>
      </c>
      <c r="F98" t="s">
        <v>121</v>
      </c>
      <c r="N98" t="s">
        <v>173</v>
      </c>
      <c r="O98">
        <v>44938600</v>
      </c>
      <c r="P98" t="s">
        <v>35</v>
      </c>
      <c r="Q98" t="s">
        <v>36</v>
      </c>
      <c r="T98" t="s">
        <v>37</v>
      </c>
      <c r="U98">
        <v>37.29</v>
      </c>
      <c r="V98">
        <v>0</v>
      </c>
      <c r="W98">
        <v>6.71</v>
      </c>
      <c r="X98">
        <f t="shared" si="2"/>
        <v>44</v>
      </c>
      <c r="Y98">
        <f t="shared" si="3"/>
        <v>44</v>
      </c>
    </row>
    <row r="99" spans="1:25" x14ac:dyDescent="0.25">
      <c r="A99">
        <v>91</v>
      </c>
      <c r="B99" t="s">
        <v>30</v>
      </c>
      <c r="C99" t="s">
        <v>31</v>
      </c>
      <c r="D99" t="s">
        <v>174</v>
      </c>
      <c r="E99" t="s">
        <v>121</v>
      </c>
      <c r="F99" t="s">
        <v>121</v>
      </c>
      <c r="K99" t="s">
        <v>93</v>
      </c>
      <c r="L99" t="s">
        <v>41</v>
      </c>
      <c r="M99" t="s">
        <v>42</v>
      </c>
      <c r="N99" t="s">
        <v>94</v>
      </c>
      <c r="O99">
        <v>20607139378</v>
      </c>
      <c r="P99" t="s">
        <v>35</v>
      </c>
      <c r="Q99" t="s">
        <v>36</v>
      </c>
      <c r="T99" t="s">
        <v>37</v>
      </c>
      <c r="U99">
        <v>847.46</v>
      </c>
      <c r="V99">
        <v>0</v>
      </c>
      <c r="W99">
        <v>152.54</v>
      </c>
      <c r="X99">
        <f t="shared" si="2"/>
        <v>1000</v>
      </c>
      <c r="Y99">
        <f t="shared" si="3"/>
        <v>1000</v>
      </c>
    </row>
    <row r="100" spans="1:25" x14ac:dyDescent="0.25">
      <c r="A100">
        <v>92</v>
      </c>
      <c r="B100" t="s">
        <v>30</v>
      </c>
      <c r="C100" t="s">
        <v>31</v>
      </c>
      <c r="D100" t="s">
        <v>175</v>
      </c>
      <c r="E100" t="s">
        <v>121</v>
      </c>
      <c r="F100" t="s">
        <v>121</v>
      </c>
      <c r="N100" t="s">
        <v>34</v>
      </c>
      <c r="O100">
        <v>99999999</v>
      </c>
      <c r="P100" t="s">
        <v>35</v>
      </c>
      <c r="Q100" t="s">
        <v>36</v>
      </c>
      <c r="T100" t="s">
        <v>37</v>
      </c>
      <c r="U100">
        <v>508.47</v>
      </c>
      <c r="V100">
        <v>0</v>
      </c>
      <c r="W100">
        <v>91.53</v>
      </c>
      <c r="X100">
        <f t="shared" si="2"/>
        <v>600</v>
      </c>
      <c r="Y100">
        <f t="shared" si="3"/>
        <v>600</v>
      </c>
    </row>
    <row r="101" spans="1:25" x14ac:dyDescent="0.25">
      <c r="A101">
        <v>93</v>
      </c>
      <c r="B101" t="s">
        <v>50</v>
      </c>
      <c r="C101" t="s">
        <v>31</v>
      </c>
      <c r="D101" t="s">
        <v>176</v>
      </c>
      <c r="E101" t="s">
        <v>121</v>
      </c>
      <c r="F101" t="s">
        <v>121</v>
      </c>
      <c r="N101" t="s">
        <v>34</v>
      </c>
      <c r="O101">
        <v>99999999</v>
      </c>
      <c r="P101" t="s">
        <v>35</v>
      </c>
      <c r="Q101" t="s">
        <v>36</v>
      </c>
      <c r="T101" t="s">
        <v>37</v>
      </c>
      <c r="U101">
        <v>84.75</v>
      </c>
      <c r="V101">
        <v>0</v>
      </c>
      <c r="W101">
        <v>15.25</v>
      </c>
      <c r="X101">
        <f t="shared" si="2"/>
        <v>100</v>
      </c>
      <c r="Y101">
        <f t="shared" si="3"/>
        <v>100</v>
      </c>
    </row>
    <row r="102" spans="1:25" x14ac:dyDescent="0.25">
      <c r="A102">
        <v>94</v>
      </c>
      <c r="B102" t="s">
        <v>30</v>
      </c>
      <c r="C102" t="s">
        <v>39</v>
      </c>
      <c r="D102" t="s">
        <v>177</v>
      </c>
      <c r="E102" t="s">
        <v>121</v>
      </c>
      <c r="F102" t="s">
        <v>121</v>
      </c>
      <c r="K102" t="s">
        <v>42</v>
      </c>
      <c r="L102" t="s">
        <v>41</v>
      </c>
      <c r="M102" t="s">
        <v>42</v>
      </c>
      <c r="N102" t="s">
        <v>178</v>
      </c>
      <c r="O102">
        <v>20487976521</v>
      </c>
      <c r="P102" t="s">
        <v>35</v>
      </c>
      <c r="Q102" t="s">
        <v>36</v>
      </c>
      <c r="T102" t="s">
        <v>37</v>
      </c>
      <c r="U102">
        <v>508.48</v>
      </c>
      <c r="V102">
        <v>0</v>
      </c>
      <c r="W102">
        <v>91.53</v>
      </c>
      <c r="X102">
        <f t="shared" si="2"/>
        <v>600.01</v>
      </c>
      <c r="Y102">
        <f t="shared" si="3"/>
        <v>600.01</v>
      </c>
    </row>
    <row r="103" spans="1:25" x14ac:dyDescent="0.25">
      <c r="A103">
        <v>95</v>
      </c>
      <c r="B103" t="s">
        <v>50</v>
      </c>
      <c r="C103" t="s">
        <v>31</v>
      </c>
      <c r="D103" t="s">
        <v>179</v>
      </c>
      <c r="E103" t="s">
        <v>121</v>
      </c>
      <c r="F103" t="s">
        <v>121</v>
      </c>
      <c r="N103" t="s">
        <v>34</v>
      </c>
      <c r="O103">
        <v>99999999</v>
      </c>
      <c r="P103" t="s">
        <v>35</v>
      </c>
      <c r="Q103" t="s">
        <v>36</v>
      </c>
      <c r="T103" t="s">
        <v>37</v>
      </c>
      <c r="U103">
        <v>508.47</v>
      </c>
      <c r="V103">
        <v>0</v>
      </c>
      <c r="W103">
        <v>91.53</v>
      </c>
      <c r="X103">
        <f t="shared" si="2"/>
        <v>600</v>
      </c>
      <c r="Y103">
        <f t="shared" si="3"/>
        <v>600</v>
      </c>
    </row>
    <row r="104" spans="1:25" x14ac:dyDescent="0.25">
      <c r="A104">
        <v>96</v>
      </c>
      <c r="B104" t="s">
        <v>50</v>
      </c>
      <c r="C104" t="s">
        <v>31</v>
      </c>
      <c r="D104" t="s">
        <v>180</v>
      </c>
      <c r="E104" t="s">
        <v>121</v>
      </c>
      <c r="F104" t="s">
        <v>121</v>
      </c>
      <c r="N104" t="s">
        <v>34</v>
      </c>
      <c r="O104">
        <v>99999999</v>
      </c>
      <c r="P104" t="s">
        <v>35</v>
      </c>
      <c r="Q104" t="s">
        <v>36</v>
      </c>
      <c r="T104" t="s">
        <v>37</v>
      </c>
      <c r="U104">
        <v>508.47</v>
      </c>
      <c r="V104">
        <v>0</v>
      </c>
      <c r="W104">
        <v>91.53</v>
      </c>
      <c r="X104">
        <f t="shared" si="2"/>
        <v>600</v>
      </c>
      <c r="Y104">
        <f t="shared" si="3"/>
        <v>600</v>
      </c>
    </row>
    <row r="105" spans="1:25" x14ac:dyDescent="0.25">
      <c r="A105">
        <v>97</v>
      </c>
      <c r="B105" t="s">
        <v>50</v>
      </c>
      <c r="C105" t="s">
        <v>31</v>
      </c>
      <c r="D105" t="s">
        <v>181</v>
      </c>
      <c r="E105" t="s">
        <v>121</v>
      </c>
      <c r="F105" t="s">
        <v>121</v>
      </c>
      <c r="N105" t="s">
        <v>34</v>
      </c>
      <c r="O105">
        <v>99999999</v>
      </c>
      <c r="P105" t="s">
        <v>35</v>
      </c>
      <c r="Q105" t="s">
        <v>36</v>
      </c>
      <c r="T105" t="s">
        <v>37</v>
      </c>
      <c r="U105">
        <v>508.47</v>
      </c>
      <c r="V105">
        <v>0</v>
      </c>
      <c r="W105">
        <v>91.53</v>
      </c>
      <c r="X105">
        <f t="shared" si="2"/>
        <v>600</v>
      </c>
      <c r="Y105">
        <f t="shared" si="3"/>
        <v>600</v>
      </c>
    </row>
    <row r="106" spans="1:25" x14ac:dyDescent="0.25">
      <c r="A106">
        <v>98</v>
      </c>
      <c r="B106" t="s">
        <v>50</v>
      </c>
      <c r="C106" t="s">
        <v>31</v>
      </c>
      <c r="D106" t="s">
        <v>182</v>
      </c>
      <c r="E106" t="s">
        <v>121</v>
      </c>
      <c r="F106" t="s">
        <v>121</v>
      </c>
      <c r="N106" t="s">
        <v>34</v>
      </c>
      <c r="O106">
        <v>99999999</v>
      </c>
      <c r="P106" t="s">
        <v>35</v>
      </c>
      <c r="Q106" t="s">
        <v>36</v>
      </c>
      <c r="T106" t="s">
        <v>37</v>
      </c>
      <c r="U106">
        <v>508.47</v>
      </c>
      <c r="V106">
        <v>0</v>
      </c>
      <c r="W106">
        <v>91.53</v>
      </c>
      <c r="X106">
        <f t="shared" si="2"/>
        <v>600</v>
      </c>
      <c r="Y106">
        <f t="shared" si="3"/>
        <v>600</v>
      </c>
    </row>
    <row r="107" spans="1:25" x14ac:dyDescent="0.25">
      <c r="A107">
        <v>99</v>
      </c>
      <c r="B107" t="s">
        <v>56</v>
      </c>
      <c r="C107" t="s">
        <v>31</v>
      </c>
      <c r="D107" t="s">
        <v>183</v>
      </c>
      <c r="E107" t="s">
        <v>121</v>
      </c>
      <c r="F107" t="s">
        <v>121</v>
      </c>
      <c r="N107" t="s">
        <v>34</v>
      </c>
      <c r="O107">
        <v>99999999</v>
      </c>
      <c r="P107" t="s">
        <v>35</v>
      </c>
      <c r="Q107" t="s">
        <v>36</v>
      </c>
      <c r="T107" t="s">
        <v>37</v>
      </c>
      <c r="U107">
        <v>508.47</v>
      </c>
      <c r="V107">
        <v>0</v>
      </c>
      <c r="W107">
        <v>91.53</v>
      </c>
      <c r="X107">
        <f t="shared" si="2"/>
        <v>600</v>
      </c>
      <c r="Y107">
        <f t="shared" si="3"/>
        <v>600</v>
      </c>
    </row>
    <row r="108" spans="1:25" x14ac:dyDescent="0.25">
      <c r="A108">
        <v>100</v>
      </c>
      <c r="B108" t="s">
        <v>56</v>
      </c>
      <c r="C108" t="s">
        <v>31</v>
      </c>
      <c r="D108" t="s">
        <v>184</v>
      </c>
      <c r="E108" t="s">
        <v>121</v>
      </c>
      <c r="F108" t="s">
        <v>121</v>
      </c>
      <c r="N108" t="s">
        <v>34</v>
      </c>
      <c r="O108">
        <v>99999999</v>
      </c>
      <c r="P108" t="s">
        <v>35</v>
      </c>
      <c r="Q108" t="s">
        <v>36</v>
      </c>
      <c r="T108" t="s">
        <v>37</v>
      </c>
      <c r="U108">
        <v>508.47</v>
      </c>
      <c r="V108">
        <v>0</v>
      </c>
      <c r="W108">
        <v>91.53</v>
      </c>
      <c r="X108">
        <f t="shared" si="2"/>
        <v>600</v>
      </c>
      <c r="Y108">
        <f t="shared" si="3"/>
        <v>600</v>
      </c>
    </row>
    <row r="109" spans="1:25" x14ac:dyDescent="0.25">
      <c r="A109">
        <v>101</v>
      </c>
      <c r="B109" t="s">
        <v>56</v>
      </c>
      <c r="C109" t="s">
        <v>31</v>
      </c>
      <c r="D109" t="s">
        <v>185</v>
      </c>
      <c r="E109" t="s">
        <v>121</v>
      </c>
      <c r="F109" t="s">
        <v>121</v>
      </c>
      <c r="N109" t="s">
        <v>34</v>
      </c>
      <c r="O109">
        <v>99999999</v>
      </c>
      <c r="P109" t="s">
        <v>35</v>
      </c>
      <c r="Q109" t="s">
        <v>36</v>
      </c>
      <c r="T109" t="s">
        <v>37</v>
      </c>
      <c r="U109">
        <v>508.47</v>
      </c>
      <c r="V109">
        <v>0</v>
      </c>
      <c r="W109">
        <v>91.53</v>
      </c>
      <c r="X109">
        <f t="shared" si="2"/>
        <v>600</v>
      </c>
      <c r="Y109">
        <f t="shared" si="3"/>
        <v>600</v>
      </c>
    </row>
    <row r="110" spans="1:25" x14ac:dyDescent="0.25">
      <c r="A110">
        <v>102</v>
      </c>
      <c r="B110" t="s">
        <v>56</v>
      </c>
      <c r="C110" t="s">
        <v>31</v>
      </c>
      <c r="D110" t="s">
        <v>186</v>
      </c>
      <c r="E110" t="s">
        <v>121</v>
      </c>
      <c r="F110" t="s">
        <v>121</v>
      </c>
      <c r="N110" t="s">
        <v>34</v>
      </c>
      <c r="O110">
        <v>99999999</v>
      </c>
      <c r="P110" t="s">
        <v>35</v>
      </c>
      <c r="Q110" t="s">
        <v>36</v>
      </c>
      <c r="T110" t="s">
        <v>37</v>
      </c>
      <c r="U110">
        <v>508.47</v>
      </c>
      <c r="V110">
        <v>0</v>
      </c>
      <c r="W110">
        <v>91.53</v>
      </c>
      <c r="X110">
        <f t="shared" si="2"/>
        <v>600</v>
      </c>
      <c r="Y110">
        <f t="shared" si="3"/>
        <v>600</v>
      </c>
    </row>
    <row r="111" spans="1:25" x14ac:dyDescent="0.25">
      <c r="A111">
        <v>103</v>
      </c>
      <c r="B111" t="s">
        <v>30</v>
      </c>
      <c r="C111" t="s">
        <v>31</v>
      </c>
      <c r="D111" t="s">
        <v>187</v>
      </c>
      <c r="E111" t="s">
        <v>121</v>
      </c>
      <c r="F111" t="s">
        <v>121</v>
      </c>
      <c r="N111" t="s">
        <v>34</v>
      </c>
      <c r="O111">
        <v>99999999</v>
      </c>
      <c r="P111" t="s">
        <v>35</v>
      </c>
      <c r="Q111" t="s">
        <v>36</v>
      </c>
      <c r="T111" t="s">
        <v>37</v>
      </c>
      <c r="U111">
        <v>423.73</v>
      </c>
      <c r="V111">
        <v>0</v>
      </c>
      <c r="W111">
        <v>76.27</v>
      </c>
      <c r="X111">
        <f t="shared" si="2"/>
        <v>500</v>
      </c>
      <c r="Y111">
        <f t="shared" si="3"/>
        <v>500</v>
      </c>
    </row>
    <row r="112" spans="1:25" x14ac:dyDescent="0.25">
      <c r="A112">
        <v>104</v>
      </c>
      <c r="B112" t="s">
        <v>30</v>
      </c>
      <c r="C112" t="s">
        <v>31</v>
      </c>
      <c r="D112" t="s">
        <v>188</v>
      </c>
      <c r="E112" t="s">
        <v>121</v>
      </c>
      <c r="F112" t="s">
        <v>121</v>
      </c>
      <c r="N112" t="s">
        <v>34</v>
      </c>
      <c r="O112">
        <v>99999999</v>
      </c>
      <c r="P112" t="s">
        <v>35</v>
      </c>
      <c r="Q112" t="s">
        <v>36</v>
      </c>
      <c r="T112" t="s">
        <v>37</v>
      </c>
      <c r="U112">
        <v>508.47</v>
      </c>
      <c r="V112">
        <v>0</v>
      </c>
      <c r="W112">
        <v>91.53</v>
      </c>
      <c r="X112">
        <f t="shared" si="2"/>
        <v>600</v>
      </c>
      <c r="Y112">
        <f t="shared" si="3"/>
        <v>600</v>
      </c>
    </row>
    <row r="113" spans="1:25" x14ac:dyDescent="0.25">
      <c r="A113">
        <v>105</v>
      </c>
      <c r="B113" t="s">
        <v>30</v>
      </c>
      <c r="C113" t="s">
        <v>31</v>
      </c>
      <c r="D113" t="s">
        <v>189</v>
      </c>
      <c r="E113" t="s">
        <v>121</v>
      </c>
      <c r="F113" t="s">
        <v>121</v>
      </c>
      <c r="N113" t="s">
        <v>34</v>
      </c>
      <c r="O113">
        <v>99999999</v>
      </c>
      <c r="P113" t="s">
        <v>35</v>
      </c>
      <c r="Q113" t="s">
        <v>36</v>
      </c>
      <c r="T113" t="s">
        <v>37</v>
      </c>
      <c r="U113">
        <v>508.47</v>
      </c>
      <c r="V113">
        <v>0</v>
      </c>
      <c r="W113">
        <v>91.53</v>
      </c>
      <c r="X113">
        <f t="shared" si="2"/>
        <v>600</v>
      </c>
      <c r="Y113">
        <f t="shared" si="3"/>
        <v>600</v>
      </c>
    </row>
    <row r="114" spans="1:25" x14ac:dyDescent="0.25">
      <c r="A114">
        <v>106</v>
      </c>
      <c r="B114" t="s">
        <v>30</v>
      </c>
      <c r="C114" t="s">
        <v>39</v>
      </c>
      <c r="D114" t="s">
        <v>190</v>
      </c>
      <c r="E114" t="s">
        <v>121</v>
      </c>
      <c r="F114" t="s">
        <v>121</v>
      </c>
      <c r="N114" t="s">
        <v>191</v>
      </c>
      <c r="O114">
        <v>20604757836</v>
      </c>
      <c r="P114" t="s">
        <v>35</v>
      </c>
      <c r="Q114" t="s">
        <v>36</v>
      </c>
      <c r="T114" t="s">
        <v>37</v>
      </c>
      <c r="U114">
        <v>254.24</v>
      </c>
      <c r="V114">
        <v>0</v>
      </c>
      <c r="W114">
        <v>45.76</v>
      </c>
      <c r="X114">
        <f t="shared" si="2"/>
        <v>300</v>
      </c>
      <c r="Y114">
        <f t="shared" si="3"/>
        <v>300</v>
      </c>
    </row>
    <row r="115" spans="1:25" x14ac:dyDescent="0.25">
      <c r="A115">
        <v>107</v>
      </c>
      <c r="B115" t="s">
        <v>50</v>
      </c>
      <c r="C115" t="s">
        <v>31</v>
      </c>
      <c r="D115" t="s">
        <v>192</v>
      </c>
      <c r="E115" t="s">
        <v>121</v>
      </c>
      <c r="F115" t="s">
        <v>121</v>
      </c>
      <c r="N115" t="s">
        <v>34</v>
      </c>
      <c r="O115">
        <v>99999999</v>
      </c>
      <c r="P115" t="s">
        <v>35</v>
      </c>
      <c r="Q115" t="s">
        <v>36</v>
      </c>
      <c r="T115" t="s">
        <v>37</v>
      </c>
      <c r="U115">
        <v>33.9</v>
      </c>
      <c r="V115">
        <v>0</v>
      </c>
      <c r="W115">
        <v>6.1</v>
      </c>
      <c r="X115">
        <f t="shared" si="2"/>
        <v>40</v>
      </c>
      <c r="Y115">
        <f t="shared" si="3"/>
        <v>40</v>
      </c>
    </row>
    <row r="116" spans="1:25" x14ac:dyDescent="0.25">
      <c r="A116">
        <v>108</v>
      </c>
      <c r="B116" t="s">
        <v>30</v>
      </c>
      <c r="C116" t="s">
        <v>39</v>
      </c>
      <c r="D116" t="s">
        <v>193</v>
      </c>
      <c r="E116" t="s">
        <v>121</v>
      </c>
      <c r="F116" t="s">
        <v>121</v>
      </c>
      <c r="N116" t="s">
        <v>194</v>
      </c>
      <c r="O116">
        <v>10429100289</v>
      </c>
      <c r="P116" t="s">
        <v>35</v>
      </c>
      <c r="Q116" t="s">
        <v>36</v>
      </c>
      <c r="T116" t="s">
        <v>37</v>
      </c>
      <c r="U116">
        <v>237.29</v>
      </c>
      <c r="V116">
        <v>0</v>
      </c>
      <c r="W116">
        <v>42.71</v>
      </c>
      <c r="X116">
        <f t="shared" si="2"/>
        <v>280</v>
      </c>
      <c r="Y116">
        <f t="shared" si="3"/>
        <v>280</v>
      </c>
    </row>
    <row r="117" spans="1:25" x14ac:dyDescent="0.25">
      <c r="A117">
        <v>109</v>
      </c>
      <c r="B117" t="s">
        <v>50</v>
      </c>
      <c r="C117" t="s">
        <v>39</v>
      </c>
      <c r="D117" t="s">
        <v>195</v>
      </c>
      <c r="E117" t="s">
        <v>121</v>
      </c>
      <c r="F117" t="s">
        <v>121</v>
      </c>
      <c r="L117" t="s">
        <v>41</v>
      </c>
      <c r="M117" t="s">
        <v>42</v>
      </c>
      <c r="N117" t="s">
        <v>158</v>
      </c>
      <c r="O117">
        <v>10167268094</v>
      </c>
      <c r="P117" t="s">
        <v>35</v>
      </c>
      <c r="Q117" t="s">
        <v>36</v>
      </c>
      <c r="T117" t="s">
        <v>37</v>
      </c>
      <c r="U117">
        <v>72.88</v>
      </c>
      <c r="V117">
        <v>0</v>
      </c>
      <c r="W117">
        <v>13.12</v>
      </c>
      <c r="X117">
        <f t="shared" si="2"/>
        <v>86</v>
      </c>
      <c r="Y117">
        <f t="shared" si="3"/>
        <v>86</v>
      </c>
    </row>
    <row r="118" spans="1:25" x14ac:dyDescent="0.25">
      <c r="A118">
        <v>110</v>
      </c>
      <c r="B118" t="s">
        <v>30</v>
      </c>
      <c r="C118" t="s">
        <v>39</v>
      </c>
      <c r="D118" t="s">
        <v>196</v>
      </c>
      <c r="E118" t="s">
        <v>197</v>
      </c>
      <c r="F118" t="s">
        <v>197</v>
      </c>
      <c r="N118" t="s">
        <v>194</v>
      </c>
      <c r="O118">
        <v>10429100289</v>
      </c>
      <c r="P118" t="s">
        <v>35</v>
      </c>
      <c r="Q118" t="s">
        <v>36</v>
      </c>
      <c r="T118" t="s">
        <v>37</v>
      </c>
      <c r="U118">
        <v>322.02999999999997</v>
      </c>
      <c r="V118">
        <v>0</v>
      </c>
      <c r="W118">
        <v>57.97</v>
      </c>
      <c r="X118">
        <f t="shared" si="2"/>
        <v>380</v>
      </c>
      <c r="Y118">
        <f t="shared" si="3"/>
        <v>380</v>
      </c>
    </row>
    <row r="119" spans="1:25" x14ac:dyDescent="0.25">
      <c r="A119">
        <v>111</v>
      </c>
      <c r="B119" t="s">
        <v>30</v>
      </c>
      <c r="C119" t="s">
        <v>39</v>
      </c>
      <c r="D119" t="s">
        <v>198</v>
      </c>
      <c r="E119" t="s">
        <v>197</v>
      </c>
      <c r="F119" t="s">
        <v>197</v>
      </c>
      <c r="N119" t="s">
        <v>199</v>
      </c>
      <c r="O119">
        <v>20604796629</v>
      </c>
      <c r="P119" t="s">
        <v>35</v>
      </c>
      <c r="Q119" t="s">
        <v>36</v>
      </c>
      <c r="T119" t="s">
        <v>37</v>
      </c>
      <c r="U119">
        <v>127.12</v>
      </c>
      <c r="V119">
        <v>0</v>
      </c>
      <c r="W119">
        <v>22.88</v>
      </c>
      <c r="X119">
        <f t="shared" si="2"/>
        <v>150</v>
      </c>
      <c r="Y119">
        <f t="shared" si="3"/>
        <v>150</v>
      </c>
    </row>
    <row r="120" spans="1:25" x14ac:dyDescent="0.25">
      <c r="A120">
        <v>112</v>
      </c>
      <c r="B120" t="s">
        <v>30</v>
      </c>
      <c r="C120" t="s">
        <v>39</v>
      </c>
      <c r="D120" t="s">
        <v>200</v>
      </c>
      <c r="E120" t="s">
        <v>197</v>
      </c>
      <c r="F120" t="s">
        <v>197</v>
      </c>
      <c r="K120" t="s">
        <v>93</v>
      </c>
      <c r="L120" t="s">
        <v>41</v>
      </c>
      <c r="M120" t="s">
        <v>42</v>
      </c>
      <c r="N120" t="s">
        <v>201</v>
      </c>
      <c r="O120">
        <v>10471184506</v>
      </c>
      <c r="P120" t="s">
        <v>35</v>
      </c>
      <c r="Q120" t="s">
        <v>36</v>
      </c>
      <c r="T120" t="s">
        <v>37</v>
      </c>
      <c r="U120">
        <v>122.88</v>
      </c>
      <c r="V120">
        <v>0</v>
      </c>
      <c r="W120">
        <v>22.12</v>
      </c>
      <c r="X120">
        <f t="shared" si="2"/>
        <v>145</v>
      </c>
      <c r="Y120">
        <f t="shared" si="3"/>
        <v>145</v>
      </c>
    </row>
    <row r="121" spans="1:25" x14ac:dyDescent="0.25">
      <c r="A121">
        <v>113</v>
      </c>
      <c r="B121" t="s">
        <v>30</v>
      </c>
      <c r="C121" t="s">
        <v>39</v>
      </c>
      <c r="D121" t="s">
        <v>202</v>
      </c>
      <c r="E121" t="s">
        <v>197</v>
      </c>
      <c r="F121" t="s">
        <v>197</v>
      </c>
      <c r="N121" t="s">
        <v>203</v>
      </c>
      <c r="O121">
        <v>20529343460</v>
      </c>
      <c r="P121" t="s">
        <v>35</v>
      </c>
      <c r="Q121" t="s">
        <v>36</v>
      </c>
      <c r="T121" t="s">
        <v>37</v>
      </c>
      <c r="U121">
        <v>423.73</v>
      </c>
      <c r="V121">
        <v>0</v>
      </c>
      <c r="W121">
        <v>76.27</v>
      </c>
      <c r="X121">
        <f t="shared" si="2"/>
        <v>500</v>
      </c>
      <c r="Y121">
        <f t="shared" si="3"/>
        <v>500</v>
      </c>
    </row>
    <row r="122" spans="1:25" x14ac:dyDescent="0.25">
      <c r="A122">
        <v>114</v>
      </c>
      <c r="B122" t="s">
        <v>30</v>
      </c>
      <c r="C122" t="s">
        <v>31</v>
      </c>
      <c r="D122" t="s">
        <v>204</v>
      </c>
      <c r="E122" t="s">
        <v>197</v>
      </c>
      <c r="F122" t="s">
        <v>197</v>
      </c>
      <c r="N122" t="s">
        <v>34</v>
      </c>
      <c r="O122">
        <v>99999999</v>
      </c>
      <c r="P122" t="s">
        <v>35</v>
      </c>
      <c r="Q122" t="s">
        <v>36</v>
      </c>
      <c r="T122" t="s">
        <v>37</v>
      </c>
      <c r="U122">
        <v>110.17</v>
      </c>
      <c r="V122">
        <v>0</v>
      </c>
      <c r="W122">
        <v>19.829999999999998</v>
      </c>
      <c r="X122">
        <f t="shared" si="2"/>
        <v>130</v>
      </c>
      <c r="Y122">
        <f t="shared" si="3"/>
        <v>130</v>
      </c>
    </row>
    <row r="123" spans="1:25" x14ac:dyDescent="0.25">
      <c r="A123">
        <v>115</v>
      </c>
      <c r="B123" t="s">
        <v>50</v>
      </c>
      <c r="C123" t="s">
        <v>31</v>
      </c>
      <c r="D123" t="s">
        <v>205</v>
      </c>
      <c r="E123" t="s">
        <v>197</v>
      </c>
      <c r="F123" t="s">
        <v>197</v>
      </c>
      <c r="N123" t="s">
        <v>34</v>
      </c>
      <c r="O123">
        <v>99999999</v>
      </c>
      <c r="P123" t="s">
        <v>35</v>
      </c>
      <c r="Q123" t="s">
        <v>36</v>
      </c>
      <c r="T123" t="s">
        <v>37</v>
      </c>
      <c r="U123">
        <v>25.42</v>
      </c>
      <c r="V123">
        <v>0</v>
      </c>
      <c r="W123">
        <v>4.58</v>
      </c>
      <c r="X123">
        <f t="shared" si="2"/>
        <v>30</v>
      </c>
      <c r="Y123">
        <f t="shared" si="3"/>
        <v>30</v>
      </c>
    </row>
    <row r="124" spans="1:25" x14ac:dyDescent="0.25">
      <c r="A124">
        <v>116</v>
      </c>
      <c r="B124" t="s">
        <v>30</v>
      </c>
      <c r="C124" t="s">
        <v>39</v>
      </c>
      <c r="D124" t="s">
        <v>206</v>
      </c>
      <c r="E124" t="s">
        <v>197</v>
      </c>
      <c r="F124" t="s">
        <v>197</v>
      </c>
      <c r="K124" t="s">
        <v>88</v>
      </c>
      <c r="L124" t="s">
        <v>41</v>
      </c>
      <c r="M124" t="s">
        <v>42</v>
      </c>
      <c r="N124" t="s">
        <v>207</v>
      </c>
      <c r="O124">
        <v>20607325724</v>
      </c>
      <c r="P124" t="s">
        <v>35</v>
      </c>
      <c r="Q124" t="s">
        <v>36</v>
      </c>
      <c r="T124" t="s">
        <v>37</v>
      </c>
      <c r="U124">
        <v>59.32</v>
      </c>
      <c r="V124">
        <v>0</v>
      </c>
      <c r="W124">
        <v>10.68</v>
      </c>
      <c r="X124">
        <f t="shared" si="2"/>
        <v>70</v>
      </c>
      <c r="Y124">
        <f t="shared" si="3"/>
        <v>70</v>
      </c>
    </row>
    <row r="125" spans="1:25" x14ac:dyDescent="0.25">
      <c r="A125">
        <v>117</v>
      </c>
      <c r="B125" t="s">
        <v>30</v>
      </c>
      <c r="C125" t="s">
        <v>39</v>
      </c>
      <c r="D125" t="s">
        <v>208</v>
      </c>
      <c r="E125" t="s">
        <v>197</v>
      </c>
      <c r="F125" t="s">
        <v>197</v>
      </c>
      <c r="L125" t="s">
        <v>41</v>
      </c>
      <c r="M125" t="s">
        <v>42</v>
      </c>
      <c r="N125" t="s">
        <v>43</v>
      </c>
      <c r="O125">
        <v>10707562914</v>
      </c>
      <c r="P125" t="s">
        <v>35</v>
      </c>
      <c r="Q125" t="s">
        <v>36</v>
      </c>
      <c r="T125" t="s">
        <v>37</v>
      </c>
      <c r="U125">
        <v>838.31</v>
      </c>
      <c r="V125">
        <v>0</v>
      </c>
      <c r="W125">
        <v>150.88999999999999</v>
      </c>
      <c r="X125">
        <f t="shared" si="2"/>
        <v>989.19999999999993</v>
      </c>
      <c r="Y125">
        <f t="shared" si="3"/>
        <v>989.19999999999993</v>
      </c>
    </row>
    <row r="126" spans="1:25" x14ac:dyDescent="0.25">
      <c r="A126">
        <v>118</v>
      </c>
      <c r="B126" t="s">
        <v>30</v>
      </c>
      <c r="C126" t="s">
        <v>39</v>
      </c>
      <c r="D126" t="s">
        <v>209</v>
      </c>
      <c r="E126" t="s">
        <v>197</v>
      </c>
      <c r="F126" t="s">
        <v>197</v>
      </c>
      <c r="N126" t="s">
        <v>210</v>
      </c>
      <c r="O126">
        <v>10164570555</v>
      </c>
      <c r="P126" t="s">
        <v>35</v>
      </c>
      <c r="Q126" t="s">
        <v>36</v>
      </c>
      <c r="T126" t="s">
        <v>37</v>
      </c>
      <c r="U126">
        <v>135.59</v>
      </c>
      <c r="V126">
        <v>0</v>
      </c>
      <c r="W126">
        <v>24.41</v>
      </c>
      <c r="X126">
        <f t="shared" si="2"/>
        <v>160</v>
      </c>
      <c r="Y126">
        <f t="shared" si="3"/>
        <v>160</v>
      </c>
    </row>
    <row r="127" spans="1:25" x14ac:dyDescent="0.25">
      <c r="A127">
        <v>119</v>
      </c>
      <c r="B127" t="s">
        <v>30</v>
      </c>
      <c r="C127" t="s">
        <v>39</v>
      </c>
      <c r="D127" t="s">
        <v>211</v>
      </c>
      <c r="E127" t="s">
        <v>197</v>
      </c>
      <c r="F127" t="s">
        <v>197</v>
      </c>
      <c r="K127" t="s">
        <v>212</v>
      </c>
      <c r="L127" t="s">
        <v>62</v>
      </c>
      <c r="M127" t="s">
        <v>212</v>
      </c>
      <c r="N127" t="s">
        <v>213</v>
      </c>
      <c r="O127">
        <v>20604959803</v>
      </c>
      <c r="P127" t="s">
        <v>35</v>
      </c>
      <c r="Q127" t="s">
        <v>36</v>
      </c>
      <c r="T127" t="s">
        <v>37</v>
      </c>
      <c r="U127">
        <v>220.34</v>
      </c>
      <c r="V127">
        <v>0</v>
      </c>
      <c r="W127">
        <v>39.659999999999997</v>
      </c>
      <c r="X127">
        <f t="shared" si="2"/>
        <v>260</v>
      </c>
      <c r="Y127">
        <f t="shared" si="3"/>
        <v>260</v>
      </c>
    </row>
    <row r="128" spans="1:25" x14ac:dyDescent="0.25">
      <c r="A128">
        <v>120</v>
      </c>
      <c r="B128" t="s">
        <v>30</v>
      </c>
      <c r="C128" t="s">
        <v>39</v>
      </c>
      <c r="D128" t="s">
        <v>214</v>
      </c>
      <c r="E128" t="s">
        <v>197</v>
      </c>
      <c r="F128" t="s">
        <v>197</v>
      </c>
      <c r="N128" t="s">
        <v>191</v>
      </c>
      <c r="O128">
        <v>20604757836</v>
      </c>
      <c r="P128" t="s">
        <v>35</v>
      </c>
      <c r="Q128" t="s">
        <v>36</v>
      </c>
      <c r="T128" t="s">
        <v>37</v>
      </c>
      <c r="U128">
        <v>847.46</v>
      </c>
      <c r="V128">
        <v>0</v>
      </c>
      <c r="W128">
        <v>152.54</v>
      </c>
      <c r="X128">
        <f t="shared" si="2"/>
        <v>1000</v>
      </c>
      <c r="Y128">
        <f t="shared" si="3"/>
        <v>1000</v>
      </c>
    </row>
    <row r="129" spans="1:25" x14ac:dyDescent="0.25">
      <c r="A129">
        <v>121</v>
      </c>
      <c r="B129" t="s">
        <v>50</v>
      </c>
      <c r="C129" t="s">
        <v>39</v>
      </c>
      <c r="D129" t="s">
        <v>215</v>
      </c>
      <c r="E129" t="s">
        <v>197</v>
      </c>
      <c r="F129" t="s">
        <v>197</v>
      </c>
      <c r="L129" t="s">
        <v>41</v>
      </c>
      <c r="M129" t="s">
        <v>42</v>
      </c>
      <c r="N129" t="s">
        <v>158</v>
      </c>
      <c r="O129">
        <v>10167268094</v>
      </c>
      <c r="P129" t="s">
        <v>35</v>
      </c>
      <c r="Q129" t="s">
        <v>36</v>
      </c>
      <c r="T129" t="s">
        <v>37</v>
      </c>
      <c r="U129">
        <v>69.92</v>
      </c>
      <c r="V129">
        <v>0</v>
      </c>
      <c r="W129">
        <v>12.58</v>
      </c>
      <c r="X129">
        <f t="shared" si="2"/>
        <v>82.5</v>
      </c>
      <c r="Y129">
        <f t="shared" si="3"/>
        <v>82.5</v>
      </c>
    </row>
    <row r="130" spans="1:25" x14ac:dyDescent="0.25">
      <c r="A130">
        <v>122</v>
      </c>
      <c r="B130" t="s">
        <v>30</v>
      </c>
      <c r="C130" t="s">
        <v>39</v>
      </c>
      <c r="D130" t="s">
        <v>216</v>
      </c>
      <c r="E130" t="s">
        <v>197</v>
      </c>
      <c r="F130" t="s">
        <v>197</v>
      </c>
      <c r="N130" t="s">
        <v>154</v>
      </c>
      <c r="O130">
        <v>10767675084</v>
      </c>
      <c r="P130" t="s">
        <v>35</v>
      </c>
      <c r="Q130" t="s">
        <v>36</v>
      </c>
      <c r="T130" t="s">
        <v>37</v>
      </c>
      <c r="U130">
        <v>423.73</v>
      </c>
      <c r="V130">
        <v>0</v>
      </c>
      <c r="W130">
        <v>76.27</v>
      </c>
      <c r="X130">
        <f t="shared" si="2"/>
        <v>500</v>
      </c>
      <c r="Y130">
        <f t="shared" si="3"/>
        <v>500</v>
      </c>
    </row>
    <row r="131" spans="1:25" x14ac:dyDescent="0.25">
      <c r="A131">
        <v>123</v>
      </c>
      <c r="B131" t="s">
        <v>30</v>
      </c>
      <c r="C131" t="s">
        <v>39</v>
      </c>
      <c r="D131" t="s">
        <v>217</v>
      </c>
      <c r="E131" t="s">
        <v>197</v>
      </c>
      <c r="F131" t="s">
        <v>197</v>
      </c>
      <c r="K131" t="s">
        <v>67</v>
      </c>
      <c r="L131" t="s">
        <v>41</v>
      </c>
      <c r="M131" t="s">
        <v>42</v>
      </c>
      <c r="N131" t="s">
        <v>68</v>
      </c>
      <c r="O131">
        <v>10166087916</v>
      </c>
      <c r="P131" t="s">
        <v>35</v>
      </c>
      <c r="Q131" t="s">
        <v>36</v>
      </c>
      <c r="T131" t="s">
        <v>37</v>
      </c>
      <c r="U131">
        <v>2457.63</v>
      </c>
      <c r="V131">
        <v>0</v>
      </c>
      <c r="W131">
        <v>442.37</v>
      </c>
      <c r="X131">
        <f t="shared" si="2"/>
        <v>2900</v>
      </c>
      <c r="Y131">
        <f t="shared" si="3"/>
        <v>2900</v>
      </c>
    </row>
    <row r="132" spans="1:25" x14ac:dyDescent="0.25">
      <c r="A132">
        <v>124</v>
      </c>
      <c r="B132" t="s">
        <v>30</v>
      </c>
      <c r="C132" t="s">
        <v>39</v>
      </c>
      <c r="D132" t="s">
        <v>218</v>
      </c>
      <c r="E132" t="s">
        <v>197</v>
      </c>
      <c r="F132" t="s">
        <v>197</v>
      </c>
      <c r="K132" t="s">
        <v>67</v>
      </c>
      <c r="L132" t="s">
        <v>41</v>
      </c>
      <c r="M132" t="s">
        <v>42</v>
      </c>
      <c r="N132" t="s">
        <v>68</v>
      </c>
      <c r="O132">
        <v>10166087916</v>
      </c>
      <c r="P132" t="s">
        <v>35</v>
      </c>
      <c r="Q132" t="s">
        <v>36</v>
      </c>
      <c r="T132" t="s">
        <v>37</v>
      </c>
      <c r="U132">
        <v>2457.63</v>
      </c>
      <c r="V132">
        <v>0</v>
      </c>
      <c r="W132">
        <v>442.37</v>
      </c>
      <c r="X132">
        <f t="shared" si="2"/>
        <v>2900</v>
      </c>
      <c r="Y132">
        <f t="shared" si="3"/>
        <v>2900</v>
      </c>
    </row>
    <row r="133" spans="1:25" x14ac:dyDescent="0.25">
      <c r="A133">
        <v>125</v>
      </c>
      <c r="B133" t="s">
        <v>30</v>
      </c>
      <c r="C133" t="s">
        <v>39</v>
      </c>
      <c r="D133" t="s">
        <v>219</v>
      </c>
      <c r="E133" t="s">
        <v>197</v>
      </c>
      <c r="F133" t="s">
        <v>197</v>
      </c>
      <c r="K133" t="s">
        <v>220</v>
      </c>
      <c r="L133" t="s">
        <v>62</v>
      </c>
      <c r="M133" t="s">
        <v>220</v>
      </c>
      <c r="N133" t="s">
        <v>221</v>
      </c>
      <c r="O133">
        <v>20495880037</v>
      </c>
      <c r="P133" t="s">
        <v>35</v>
      </c>
      <c r="Q133" t="s">
        <v>36</v>
      </c>
      <c r="T133" t="s">
        <v>37</v>
      </c>
      <c r="U133">
        <v>237.29</v>
      </c>
      <c r="V133">
        <v>0</v>
      </c>
      <c r="W133">
        <v>42.71</v>
      </c>
      <c r="X133">
        <f t="shared" si="2"/>
        <v>280</v>
      </c>
      <c r="Y133">
        <f t="shared" si="3"/>
        <v>280</v>
      </c>
    </row>
    <row r="134" spans="1:25" x14ac:dyDescent="0.25">
      <c r="A134">
        <v>126</v>
      </c>
      <c r="B134" t="s">
        <v>30</v>
      </c>
      <c r="C134" t="s">
        <v>39</v>
      </c>
      <c r="D134" t="s">
        <v>222</v>
      </c>
      <c r="E134" t="s">
        <v>197</v>
      </c>
      <c r="F134" t="s">
        <v>197</v>
      </c>
      <c r="K134" t="s">
        <v>223</v>
      </c>
      <c r="L134" t="s">
        <v>41</v>
      </c>
      <c r="M134" t="s">
        <v>42</v>
      </c>
      <c r="N134" t="s">
        <v>224</v>
      </c>
      <c r="O134">
        <v>20538972071</v>
      </c>
      <c r="P134" t="s">
        <v>35</v>
      </c>
      <c r="Q134" t="s">
        <v>36</v>
      </c>
      <c r="T134" t="s">
        <v>37</v>
      </c>
      <c r="U134">
        <v>84.75</v>
      </c>
      <c r="V134">
        <v>0</v>
      </c>
      <c r="W134">
        <v>15.25</v>
      </c>
      <c r="X134">
        <f t="shared" si="2"/>
        <v>100</v>
      </c>
      <c r="Y134">
        <f t="shared" si="3"/>
        <v>100</v>
      </c>
    </row>
    <row r="135" spans="1:25" x14ac:dyDescent="0.25">
      <c r="A135">
        <v>127</v>
      </c>
      <c r="B135" t="s">
        <v>30</v>
      </c>
      <c r="C135" t="s">
        <v>39</v>
      </c>
      <c r="D135" t="s">
        <v>225</v>
      </c>
      <c r="E135" t="s">
        <v>197</v>
      </c>
      <c r="F135" t="s">
        <v>197</v>
      </c>
      <c r="K135" t="s">
        <v>42</v>
      </c>
      <c r="L135" t="s">
        <v>41</v>
      </c>
      <c r="M135" t="s">
        <v>42</v>
      </c>
      <c r="N135" t="s">
        <v>119</v>
      </c>
      <c r="O135">
        <v>20602462235</v>
      </c>
      <c r="P135" t="s">
        <v>35</v>
      </c>
      <c r="Q135" t="s">
        <v>36</v>
      </c>
      <c r="T135" t="s">
        <v>37</v>
      </c>
      <c r="U135">
        <v>127.12</v>
      </c>
      <c r="V135">
        <v>0</v>
      </c>
      <c r="W135">
        <v>22.88</v>
      </c>
      <c r="X135">
        <f t="shared" si="2"/>
        <v>150</v>
      </c>
      <c r="Y135">
        <f t="shared" si="3"/>
        <v>150</v>
      </c>
    </row>
    <row r="136" spans="1:25" x14ac:dyDescent="0.25">
      <c r="A136">
        <v>128</v>
      </c>
      <c r="B136" t="s">
        <v>30</v>
      </c>
      <c r="C136" t="s">
        <v>31</v>
      </c>
      <c r="D136" t="s">
        <v>226</v>
      </c>
      <c r="E136" t="s">
        <v>197</v>
      </c>
      <c r="F136" t="s">
        <v>197</v>
      </c>
      <c r="N136" t="s">
        <v>34</v>
      </c>
      <c r="O136">
        <v>99999999</v>
      </c>
      <c r="P136" t="s">
        <v>35</v>
      </c>
      <c r="Q136" t="s">
        <v>36</v>
      </c>
      <c r="T136" t="s">
        <v>37</v>
      </c>
      <c r="U136">
        <v>508.47</v>
      </c>
      <c r="V136">
        <v>0</v>
      </c>
      <c r="W136">
        <v>91.53</v>
      </c>
      <c r="X136">
        <f t="shared" si="2"/>
        <v>600</v>
      </c>
      <c r="Y136">
        <f t="shared" si="3"/>
        <v>600</v>
      </c>
    </row>
    <row r="137" spans="1:25" x14ac:dyDescent="0.25">
      <c r="A137">
        <v>129</v>
      </c>
      <c r="B137" t="s">
        <v>30</v>
      </c>
      <c r="C137" t="s">
        <v>39</v>
      </c>
      <c r="D137" t="s">
        <v>227</v>
      </c>
      <c r="E137" t="s">
        <v>197</v>
      </c>
      <c r="F137" t="s">
        <v>197</v>
      </c>
      <c r="N137" t="s">
        <v>194</v>
      </c>
      <c r="O137">
        <v>10429100289</v>
      </c>
      <c r="P137" t="s">
        <v>35</v>
      </c>
      <c r="Q137" t="s">
        <v>36</v>
      </c>
      <c r="T137" t="s">
        <v>37</v>
      </c>
      <c r="U137">
        <v>322.02999999999997</v>
      </c>
      <c r="V137">
        <v>0</v>
      </c>
      <c r="W137">
        <v>57.97</v>
      </c>
      <c r="X137">
        <f t="shared" si="2"/>
        <v>380</v>
      </c>
      <c r="Y137">
        <f t="shared" si="3"/>
        <v>380</v>
      </c>
    </row>
    <row r="138" spans="1:25" x14ac:dyDescent="0.25">
      <c r="A138">
        <v>130</v>
      </c>
      <c r="B138" t="s">
        <v>30</v>
      </c>
      <c r="C138" t="s">
        <v>39</v>
      </c>
      <c r="D138" t="s">
        <v>228</v>
      </c>
      <c r="E138" t="s">
        <v>197</v>
      </c>
      <c r="F138" t="s">
        <v>197</v>
      </c>
      <c r="K138" t="s">
        <v>42</v>
      </c>
      <c r="L138" t="s">
        <v>41</v>
      </c>
      <c r="M138" t="s">
        <v>42</v>
      </c>
      <c r="N138" t="s">
        <v>229</v>
      </c>
      <c r="O138">
        <v>20608582127</v>
      </c>
      <c r="P138" t="s">
        <v>35</v>
      </c>
      <c r="Q138" t="s">
        <v>36</v>
      </c>
      <c r="T138" t="s">
        <v>37</v>
      </c>
      <c r="U138">
        <v>127.12</v>
      </c>
      <c r="V138">
        <v>0</v>
      </c>
      <c r="W138">
        <v>22.88</v>
      </c>
      <c r="X138">
        <f t="shared" ref="X138:X201" si="4">U138+W138</f>
        <v>150</v>
      </c>
      <c r="Y138">
        <f t="shared" ref="Y138:Y201" si="5">SUM(U138,W138)</f>
        <v>150</v>
      </c>
    </row>
    <row r="139" spans="1:25" x14ac:dyDescent="0.25">
      <c r="A139">
        <v>131</v>
      </c>
      <c r="B139" t="s">
        <v>30</v>
      </c>
      <c r="C139" t="s">
        <v>39</v>
      </c>
      <c r="D139" t="s">
        <v>230</v>
      </c>
      <c r="E139" t="s">
        <v>197</v>
      </c>
      <c r="F139" t="s">
        <v>197</v>
      </c>
      <c r="N139" t="s">
        <v>231</v>
      </c>
      <c r="O139">
        <v>10164975288</v>
      </c>
      <c r="P139" t="s">
        <v>35</v>
      </c>
      <c r="Q139" t="s">
        <v>36</v>
      </c>
      <c r="T139" t="s">
        <v>37</v>
      </c>
      <c r="U139">
        <v>254.24</v>
      </c>
      <c r="V139">
        <v>0</v>
      </c>
      <c r="W139">
        <v>45.76</v>
      </c>
      <c r="X139">
        <f t="shared" si="4"/>
        <v>300</v>
      </c>
      <c r="Y139">
        <f t="shared" si="5"/>
        <v>300</v>
      </c>
    </row>
    <row r="140" spans="1:25" x14ac:dyDescent="0.25">
      <c r="A140">
        <v>132</v>
      </c>
      <c r="B140" t="s">
        <v>30</v>
      </c>
      <c r="C140" t="s">
        <v>39</v>
      </c>
      <c r="D140" t="s">
        <v>232</v>
      </c>
      <c r="E140" t="s">
        <v>233</v>
      </c>
      <c r="F140" t="s">
        <v>233</v>
      </c>
      <c r="N140" t="s">
        <v>234</v>
      </c>
      <c r="O140">
        <v>10429165682</v>
      </c>
      <c r="P140" t="s">
        <v>35</v>
      </c>
      <c r="Q140" t="s">
        <v>36</v>
      </c>
      <c r="T140" t="s">
        <v>37</v>
      </c>
      <c r="U140">
        <v>127.12</v>
      </c>
      <c r="V140">
        <v>0</v>
      </c>
      <c r="W140">
        <v>22.88</v>
      </c>
      <c r="X140">
        <f t="shared" si="4"/>
        <v>150</v>
      </c>
      <c r="Y140">
        <f t="shared" si="5"/>
        <v>150</v>
      </c>
    </row>
    <row r="141" spans="1:25" x14ac:dyDescent="0.25">
      <c r="A141">
        <v>133</v>
      </c>
      <c r="B141" t="s">
        <v>30</v>
      </c>
      <c r="C141" t="s">
        <v>39</v>
      </c>
      <c r="D141" t="s">
        <v>235</v>
      </c>
      <c r="E141" t="s">
        <v>233</v>
      </c>
      <c r="F141" t="s">
        <v>233</v>
      </c>
      <c r="K141" t="s">
        <v>93</v>
      </c>
      <c r="L141" t="s">
        <v>41</v>
      </c>
      <c r="M141" t="s">
        <v>42</v>
      </c>
      <c r="N141" t="s">
        <v>201</v>
      </c>
      <c r="O141">
        <v>10471184506</v>
      </c>
      <c r="P141" t="s">
        <v>35</v>
      </c>
      <c r="Q141" t="s">
        <v>36</v>
      </c>
      <c r="T141" t="s">
        <v>37</v>
      </c>
      <c r="U141">
        <v>122.88</v>
      </c>
      <c r="V141">
        <v>0</v>
      </c>
      <c r="W141">
        <v>22.12</v>
      </c>
      <c r="X141">
        <f t="shared" si="4"/>
        <v>145</v>
      </c>
      <c r="Y141">
        <f t="shared" si="5"/>
        <v>145</v>
      </c>
    </row>
    <row r="142" spans="1:25" x14ac:dyDescent="0.25">
      <c r="A142">
        <v>134</v>
      </c>
      <c r="B142" t="s">
        <v>50</v>
      </c>
      <c r="C142" t="s">
        <v>31</v>
      </c>
      <c r="D142" t="s">
        <v>236</v>
      </c>
      <c r="E142" t="s">
        <v>233</v>
      </c>
      <c r="F142" t="s">
        <v>233</v>
      </c>
      <c r="N142" t="s">
        <v>34</v>
      </c>
      <c r="O142">
        <v>99999999</v>
      </c>
      <c r="P142" t="s">
        <v>35</v>
      </c>
      <c r="Q142" t="s">
        <v>36</v>
      </c>
      <c r="T142" t="s">
        <v>37</v>
      </c>
      <c r="U142">
        <v>508.47</v>
      </c>
      <c r="V142">
        <v>0</v>
      </c>
      <c r="W142">
        <v>91.53</v>
      </c>
      <c r="X142">
        <f t="shared" si="4"/>
        <v>600</v>
      </c>
      <c r="Y142">
        <f t="shared" si="5"/>
        <v>600</v>
      </c>
    </row>
    <row r="143" spans="1:25" x14ac:dyDescent="0.25">
      <c r="A143">
        <v>135</v>
      </c>
      <c r="B143" t="s">
        <v>50</v>
      </c>
      <c r="C143" t="s">
        <v>31</v>
      </c>
      <c r="D143" t="s">
        <v>237</v>
      </c>
      <c r="E143" t="s">
        <v>233</v>
      </c>
      <c r="F143" t="s">
        <v>233</v>
      </c>
      <c r="N143" t="s">
        <v>34</v>
      </c>
      <c r="O143">
        <v>99999999</v>
      </c>
      <c r="P143" t="s">
        <v>35</v>
      </c>
      <c r="Q143" t="s">
        <v>36</v>
      </c>
      <c r="T143" t="s">
        <v>37</v>
      </c>
      <c r="U143">
        <v>508.47</v>
      </c>
      <c r="V143">
        <v>0</v>
      </c>
      <c r="W143">
        <v>91.53</v>
      </c>
      <c r="X143">
        <f t="shared" si="4"/>
        <v>600</v>
      </c>
      <c r="Y143">
        <f t="shared" si="5"/>
        <v>600</v>
      </c>
    </row>
    <row r="144" spans="1:25" x14ac:dyDescent="0.25">
      <c r="A144">
        <v>136</v>
      </c>
      <c r="B144" t="s">
        <v>50</v>
      </c>
      <c r="C144" t="s">
        <v>31</v>
      </c>
      <c r="D144" t="s">
        <v>238</v>
      </c>
      <c r="E144" t="s">
        <v>233</v>
      </c>
      <c r="F144" t="s">
        <v>233</v>
      </c>
      <c r="N144" t="s">
        <v>34</v>
      </c>
      <c r="O144">
        <v>99999999</v>
      </c>
      <c r="P144" t="s">
        <v>35</v>
      </c>
      <c r="Q144" t="s">
        <v>36</v>
      </c>
      <c r="T144" t="s">
        <v>37</v>
      </c>
      <c r="U144">
        <v>508.47</v>
      </c>
      <c r="V144">
        <v>0</v>
      </c>
      <c r="W144">
        <v>91.53</v>
      </c>
      <c r="X144">
        <f t="shared" si="4"/>
        <v>600</v>
      </c>
      <c r="Y144">
        <f t="shared" si="5"/>
        <v>600</v>
      </c>
    </row>
    <row r="145" spans="1:25" x14ac:dyDescent="0.25">
      <c r="A145">
        <v>137</v>
      </c>
      <c r="B145" t="s">
        <v>50</v>
      </c>
      <c r="C145" t="s">
        <v>31</v>
      </c>
      <c r="D145" t="s">
        <v>239</v>
      </c>
      <c r="E145" t="s">
        <v>233</v>
      </c>
      <c r="F145" t="s">
        <v>233</v>
      </c>
      <c r="N145" t="s">
        <v>34</v>
      </c>
      <c r="O145">
        <v>99999999</v>
      </c>
      <c r="P145" t="s">
        <v>35</v>
      </c>
      <c r="Q145" t="s">
        <v>36</v>
      </c>
      <c r="T145" t="s">
        <v>37</v>
      </c>
      <c r="U145">
        <v>508.47</v>
      </c>
      <c r="V145">
        <v>0</v>
      </c>
      <c r="W145">
        <v>91.53</v>
      </c>
      <c r="X145">
        <f t="shared" si="4"/>
        <v>600</v>
      </c>
      <c r="Y145">
        <f t="shared" si="5"/>
        <v>600</v>
      </c>
    </row>
    <row r="146" spans="1:25" x14ac:dyDescent="0.25">
      <c r="A146">
        <v>138</v>
      </c>
      <c r="B146" t="s">
        <v>50</v>
      </c>
      <c r="C146" t="s">
        <v>31</v>
      </c>
      <c r="D146" t="s">
        <v>240</v>
      </c>
      <c r="E146" t="s">
        <v>233</v>
      </c>
      <c r="F146" t="s">
        <v>233</v>
      </c>
      <c r="N146" t="s">
        <v>34</v>
      </c>
      <c r="O146">
        <v>99999999</v>
      </c>
      <c r="P146" t="s">
        <v>35</v>
      </c>
      <c r="Q146" t="s">
        <v>36</v>
      </c>
      <c r="T146" t="s">
        <v>37</v>
      </c>
      <c r="U146">
        <v>508.47</v>
      </c>
      <c r="V146">
        <v>0</v>
      </c>
      <c r="W146">
        <v>91.53</v>
      </c>
      <c r="X146">
        <f t="shared" si="4"/>
        <v>600</v>
      </c>
      <c r="Y146">
        <f t="shared" si="5"/>
        <v>600</v>
      </c>
    </row>
    <row r="147" spans="1:25" x14ac:dyDescent="0.25">
      <c r="A147">
        <v>139</v>
      </c>
      <c r="B147" t="s">
        <v>50</v>
      </c>
      <c r="C147" t="s">
        <v>31</v>
      </c>
      <c r="D147" t="s">
        <v>241</v>
      </c>
      <c r="E147" t="s">
        <v>233</v>
      </c>
      <c r="F147" t="s">
        <v>233</v>
      </c>
      <c r="N147" t="s">
        <v>34</v>
      </c>
      <c r="O147">
        <v>99999999</v>
      </c>
      <c r="P147" t="s">
        <v>35</v>
      </c>
      <c r="Q147" t="s">
        <v>36</v>
      </c>
      <c r="T147" t="s">
        <v>37</v>
      </c>
      <c r="U147">
        <v>508.47</v>
      </c>
      <c r="V147">
        <v>0</v>
      </c>
      <c r="W147">
        <v>91.53</v>
      </c>
      <c r="X147">
        <f t="shared" si="4"/>
        <v>600</v>
      </c>
      <c r="Y147">
        <f t="shared" si="5"/>
        <v>600</v>
      </c>
    </row>
    <row r="148" spans="1:25" x14ac:dyDescent="0.25">
      <c r="A148">
        <v>140</v>
      </c>
      <c r="B148" t="s">
        <v>50</v>
      </c>
      <c r="C148" t="s">
        <v>31</v>
      </c>
      <c r="D148" t="s">
        <v>242</v>
      </c>
      <c r="E148" t="s">
        <v>233</v>
      </c>
      <c r="F148" t="s">
        <v>233</v>
      </c>
      <c r="N148" t="s">
        <v>34</v>
      </c>
      <c r="O148">
        <v>99999999</v>
      </c>
      <c r="P148" t="s">
        <v>35</v>
      </c>
      <c r="Q148" t="s">
        <v>36</v>
      </c>
      <c r="T148" t="s">
        <v>37</v>
      </c>
      <c r="U148">
        <v>508.47</v>
      </c>
      <c r="V148">
        <v>0</v>
      </c>
      <c r="W148">
        <v>91.53</v>
      </c>
      <c r="X148">
        <f t="shared" si="4"/>
        <v>600</v>
      </c>
      <c r="Y148">
        <f t="shared" si="5"/>
        <v>600</v>
      </c>
    </row>
    <row r="149" spans="1:25" x14ac:dyDescent="0.25">
      <c r="A149">
        <v>141</v>
      </c>
      <c r="B149" t="s">
        <v>50</v>
      </c>
      <c r="C149" t="s">
        <v>31</v>
      </c>
      <c r="D149" t="s">
        <v>243</v>
      </c>
      <c r="E149" t="s">
        <v>233</v>
      </c>
      <c r="F149" t="s">
        <v>233</v>
      </c>
      <c r="N149" t="s">
        <v>34</v>
      </c>
      <c r="O149">
        <v>99999999</v>
      </c>
      <c r="P149" t="s">
        <v>35</v>
      </c>
      <c r="Q149" t="s">
        <v>36</v>
      </c>
      <c r="T149" t="s">
        <v>37</v>
      </c>
      <c r="U149">
        <v>508.47</v>
      </c>
      <c r="V149">
        <v>0</v>
      </c>
      <c r="W149">
        <v>91.53</v>
      </c>
      <c r="X149">
        <f t="shared" si="4"/>
        <v>600</v>
      </c>
      <c r="Y149">
        <f t="shared" si="5"/>
        <v>600</v>
      </c>
    </row>
    <row r="150" spans="1:25" x14ac:dyDescent="0.25">
      <c r="A150">
        <v>142</v>
      </c>
      <c r="B150" t="s">
        <v>30</v>
      </c>
      <c r="C150" t="s">
        <v>31</v>
      </c>
      <c r="D150" t="s">
        <v>244</v>
      </c>
      <c r="E150" t="s">
        <v>233</v>
      </c>
      <c r="F150" t="s">
        <v>233</v>
      </c>
      <c r="N150" t="s">
        <v>34</v>
      </c>
      <c r="O150">
        <v>99999999</v>
      </c>
      <c r="P150" t="s">
        <v>35</v>
      </c>
      <c r="Q150" t="s">
        <v>36</v>
      </c>
      <c r="T150" t="s">
        <v>37</v>
      </c>
      <c r="U150">
        <v>508.47</v>
      </c>
      <c r="V150">
        <v>0</v>
      </c>
      <c r="W150">
        <v>91.53</v>
      </c>
      <c r="X150">
        <f t="shared" si="4"/>
        <v>600</v>
      </c>
      <c r="Y150">
        <f t="shared" si="5"/>
        <v>600</v>
      </c>
    </row>
    <row r="151" spans="1:25" x14ac:dyDescent="0.25">
      <c r="A151">
        <v>143</v>
      </c>
      <c r="B151" t="s">
        <v>30</v>
      </c>
      <c r="C151" t="s">
        <v>31</v>
      </c>
      <c r="D151" t="s">
        <v>245</v>
      </c>
      <c r="E151" t="s">
        <v>233</v>
      </c>
      <c r="F151" t="s">
        <v>233</v>
      </c>
      <c r="N151" t="s">
        <v>34</v>
      </c>
      <c r="O151">
        <v>99999999</v>
      </c>
      <c r="P151" t="s">
        <v>35</v>
      </c>
      <c r="Q151" t="s">
        <v>36</v>
      </c>
      <c r="T151" t="s">
        <v>37</v>
      </c>
      <c r="U151">
        <v>423.73</v>
      </c>
      <c r="V151">
        <v>0</v>
      </c>
      <c r="W151">
        <v>76.27</v>
      </c>
      <c r="X151">
        <f t="shared" si="4"/>
        <v>500</v>
      </c>
      <c r="Y151">
        <f t="shared" si="5"/>
        <v>500</v>
      </c>
    </row>
    <row r="152" spans="1:25" x14ac:dyDescent="0.25">
      <c r="A152">
        <v>144</v>
      </c>
      <c r="B152" t="s">
        <v>30</v>
      </c>
      <c r="C152" t="s">
        <v>31</v>
      </c>
      <c r="D152" t="s">
        <v>246</v>
      </c>
      <c r="E152" t="s">
        <v>233</v>
      </c>
      <c r="F152" t="s">
        <v>233</v>
      </c>
      <c r="N152" t="s">
        <v>34</v>
      </c>
      <c r="O152">
        <v>99999999</v>
      </c>
      <c r="P152" t="s">
        <v>35</v>
      </c>
      <c r="Q152" t="s">
        <v>36</v>
      </c>
      <c r="T152" t="s">
        <v>37</v>
      </c>
      <c r="U152">
        <v>508.47</v>
      </c>
      <c r="V152">
        <v>0</v>
      </c>
      <c r="W152">
        <v>91.53</v>
      </c>
      <c r="X152">
        <f t="shared" si="4"/>
        <v>600</v>
      </c>
      <c r="Y152">
        <f t="shared" si="5"/>
        <v>600</v>
      </c>
    </row>
    <row r="153" spans="1:25" x14ac:dyDescent="0.25">
      <c r="A153">
        <v>145</v>
      </c>
      <c r="B153" t="s">
        <v>30</v>
      </c>
      <c r="C153" t="s">
        <v>31</v>
      </c>
      <c r="D153" t="s">
        <v>247</v>
      </c>
      <c r="E153" t="s">
        <v>233</v>
      </c>
      <c r="F153" t="s">
        <v>233</v>
      </c>
      <c r="N153" t="s">
        <v>34</v>
      </c>
      <c r="O153">
        <v>99999999</v>
      </c>
      <c r="P153" t="s">
        <v>35</v>
      </c>
      <c r="Q153" t="s">
        <v>36</v>
      </c>
      <c r="T153" t="s">
        <v>37</v>
      </c>
      <c r="U153">
        <v>97.46</v>
      </c>
      <c r="V153">
        <v>0</v>
      </c>
      <c r="W153">
        <v>17.54</v>
      </c>
      <c r="X153">
        <f t="shared" si="4"/>
        <v>115</v>
      </c>
      <c r="Y153">
        <f t="shared" si="5"/>
        <v>115</v>
      </c>
    </row>
    <row r="154" spans="1:25" x14ac:dyDescent="0.25">
      <c r="A154">
        <v>146</v>
      </c>
      <c r="B154" t="s">
        <v>50</v>
      </c>
      <c r="C154" t="s">
        <v>31</v>
      </c>
      <c r="D154" t="s">
        <v>248</v>
      </c>
      <c r="E154" t="s">
        <v>233</v>
      </c>
      <c r="F154" t="s">
        <v>233</v>
      </c>
      <c r="N154" t="s">
        <v>34</v>
      </c>
      <c r="O154">
        <v>99999999</v>
      </c>
      <c r="P154" t="s">
        <v>35</v>
      </c>
      <c r="Q154" t="s">
        <v>36</v>
      </c>
      <c r="T154" t="s">
        <v>37</v>
      </c>
      <c r="U154">
        <v>508.47</v>
      </c>
      <c r="V154">
        <v>0</v>
      </c>
      <c r="W154">
        <v>91.53</v>
      </c>
      <c r="X154">
        <f t="shared" si="4"/>
        <v>600</v>
      </c>
      <c r="Y154">
        <f t="shared" si="5"/>
        <v>600</v>
      </c>
    </row>
    <row r="155" spans="1:25" x14ac:dyDescent="0.25">
      <c r="A155">
        <v>147</v>
      </c>
      <c r="B155" t="s">
        <v>50</v>
      </c>
      <c r="C155" t="s">
        <v>31</v>
      </c>
      <c r="D155" t="s">
        <v>249</v>
      </c>
      <c r="E155" t="s">
        <v>233</v>
      </c>
      <c r="F155" t="s">
        <v>233</v>
      </c>
      <c r="N155" t="s">
        <v>34</v>
      </c>
      <c r="O155">
        <v>99999999</v>
      </c>
      <c r="P155" t="s">
        <v>35</v>
      </c>
      <c r="Q155" t="s">
        <v>36</v>
      </c>
      <c r="T155" t="s">
        <v>37</v>
      </c>
      <c r="U155">
        <v>508.47</v>
      </c>
      <c r="V155">
        <v>0</v>
      </c>
      <c r="W155">
        <v>91.53</v>
      </c>
      <c r="X155">
        <f t="shared" si="4"/>
        <v>600</v>
      </c>
      <c r="Y155">
        <f t="shared" si="5"/>
        <v>600</v>
      </c>
    </row>
    <row r="156" spans="1:25" x14ac:dyDescent="0.25">
      <c r="A156">
        <v>148</v>
      </c>
      <c r="B156" t="s">
        <v>50</v>
      </c>
      <c r="C156" t="s">
        <v>31</v>
      </c>
      <c r="D156" t="s">
        <v>250</v>
      </c>
      <c r="E156" t="s">
        <v>233</v>
      </c>
      <c r="F156" t="s">
        <v>233</v>
      </c>
      <c r="N156" t="s">
        <v>34</v>
      </c>
      <c r="O156">
        <v>99999999</v>
      </c>
      <c r="P156" t="s">
        <v>35</v>
      </c>
      <c r="Q156" t="s">
        <v>36</v>
      </c>
      <c r="T156" t="s">
        <v>37</v>
      </c>
      <c r="U156">
        <v>508.47</v>
      </c>
      <c r="V156">
        <v>0</v>
      </c>
      <c r="W156">
        <v>91.53</v>
      </c>
      <c r="X156">
        <f t="shared" si="4"/>
        <v>600</v>
      </c>
      <c r="Y156">
        <f t="shared" si="5"/>
        <v>600</v>
      </c>
    </row>
    <row r="157" spans="1:25" x14ac:dyDescent="0.25">
      <c r="A157">
        <v>149</v>
      </c>
      <c r="B157" t="s">
        <v>50</v>
      </c>
      <c r="C157" t="s">
        <v>31</v>
      </c>
      <c r="D157" t="s">
        <v>251</v>
      </c>
      <c r="E157" t="s">
        <v>233</v>
      </c>
      <c r="F157" t="s">
        <v>233</v>
      </c>
      <c r="N157" t="s">
        <v>34</v>
      </c>
      <c r="O157">
        <v>99999999</v>
      </c>
      <c r="P157" t="s">
        <v>35</v>
      </c>
      <c r="Q157" t="s">
        <v>36</v>
      </c>
      <c r="T157" t="s">
        <v>37</v>
      </c>
      <c r="U157">
        <v>508.47</v>
      </c>
      <c r="V157">
        <v>0</v>
      </c>
      <c r="W157">
        <v>91.53</v>
      </c>
      <c r="X157">
        <f t="shared" si="4"/>
        <v>600</v>
      </c>
      <c r="Y157">
        <f t="shared" si="5"/>
        <v>600</v>
      </c>
    </row>
    <row r="158" spans="1:25" x14ac:dyDescent="0.25">
      <c r="A158">
        <v>150</v>
      </c>
      <c r="B158" t="s">
        <v>50</v>
      </c>
      <c r="C158" t="s">
        <v>31</v>
      </c>
      <c r="D158" t="s">
        <v>252</v>
      </c>
      <c r="E158" t="s">
        <v>233</v>
      </c>
      <c r="F158" t="s">
        <v>233</v>
      </c>
      <c r="N158" t="s">
        <v>34</v>
      </c>
      <c r="O158">
        <v>99999999</v>
      </c>
      <c r="P158" t="s">
        <v>35</v>
      </c>
      <c r="Q158" t="s">
        <v>36</v>
      </c>
      <c r="T158" t="s">
        <v>37</v>
      </c>
      <c r="U158">
        <v>33.049999999999997</v>
      </c>
      <c r="V158">
        <v>0</v>
      </c>
      <c r="W158">
        <v>5.95</v>
      </c>
      <c r="X158">
        <f t="shared" si="4"/>
        <v>39</v>
      </c>
      <c r="Y158">
        <f t="shared" si="5"/>
        <v>39</v>
      </c>
    </row>
    <row r="159" spans="1:25" x14ac:dyDescent="0.25">
      <c r="A159">
        <v>151</v>
      </c>
      <c r="B159" t="s">
        <v>56</v>
      </c>
      <c r="C159" t="s">
        <v>39</v>
      </c>
      <c r="D159" t="s">
        <v>253</v>
      </c>
      <c r="E159" t="s">
        <v>233</v>
      </c>
      <c r="F159" t="s">
        <v>233</v>
      </c>
      <c r="K159" t="s">
        <v>42</v>
      </c>
      <c r="L159" t="s">
        <v>41</v>
      </c>
      <c r="M159" t="s">
        <v>42</v>
      </c>
      <c r="N159" t="s">
        <v>254</v>
      </c>
      <c r="O159">
        <v>10167189437</v>
      </c>
      <c r="P159" t="s">
        <v>35</v>
      </c>
      <c r="Q159" t="s">
        <v>36</v>
      </c>
      <c r="T159" t="s">
        <v>37</v>
      </c>
      <c r="U159">
        <v>84.75</v>
      </c>
      <c r="V159">
        <v>0</v>
      </c>
      <c r="W159">
        <v>15.25</v>
      </c>
      <c r="X159">
        <f t="shared" si="4"/>
        <v>100</v>
      </c>
      <c r="Y159">
        <f t="shared" si="5"/>
        <v>100</v>
      </c>
    </row>
    <row r="160" spans="1:25" x14ac:dyDescent="0.25">
      <c r="A160">
        <v>152</v>
      </c>
      <c r="B160" t="s">
        <v>50</v>
      </c>
      <c r="C160" t="s">
        <v>31</v>
      </c>
      <c r="D160" t="s">
        <v>255</v>
      </c>
      <c r="E160" t="s">
        <v>233</v>
      </c>
      <c r="F160" t="s">
        <v>233</v>
      </c>
      <c r="N160" t="s">
        <v>34</v>
      </c>
      <c r="O160">
        <v>99999999</v>
      </c>
      <c r="P160" t="s">
        <v>35</v>
      </c>
      <c r="Q160" t="s">
        <v>36</v>
      </c>
      <c r="T160" t="s">
        <v>37</v>
      </c>
      <c r="U160">
        <v>508.47</v>
      </c>
      <c r="V160">
        <v>0</v>
      </c>
      <c r="W160">
        <v>91.53</v>
      </c>
      <c r="X160">
        <f t="shared" si="4"/>
        <v>600</v>
      </c>
      <c r="Y160">
        <f t="shared" si="5"/>
        <v>600</v>
      </c>
    </row>
    <row r="161" spans="1:25" x14ac:dyDescent="0.25">
      <c r="A161">
        <v>153</v>
      </c>
      <c r="B161" t="s">
        <v>50</v>
      </c>
      <c r="C161" t="s">
        <v>31</v>
      </c>
      <c r="D161" t="s">
        <v>256</v>
      </c>
      <c r="E161" t="s">
        <v>233</v>
      </c>
      <c r="F161" t="s">
        <v>233</v>
      </c>
      <c r="N161" t="s">
        <v>34</v>
      </c>
      <c r="O161">
        <v>99999999</v>
      </c>
      <c r="P161" t="s">
        <v>35</v>
      </c>
      <c r="Q161" t="s">
        <v>36</v>
      </c>
      <c r="T161" t="s">
        <v>37</v>
      </c>
      <c r="U161">
        <v>423.73</v>
      </c>
      <c r="V161">
        <v>0</v>
      </c>
      <c r="W161">
        <v>76.27</v>
      </c>
      <c r="X161">
        <f t="shared" si="4"/>
        <v>500</v>
      </c>
      <c r="Y161">
        <f t="shared" si="5"/>
        <v>500</v>
      </c>
    </row>
    <row r="162" spans="1:25" x14ac:dyDescent="0.25">
      <c r="A162">
        <v>154</v>
      </c>
      <c r="B162" t="s">
        <v>56</v>
      </c>
      <c r="C162" t="s">
        <v>31</v>
      </c>
      <c r="D162" t="s">
        <v>257</v>
      </c>
      <c r="E162" t="s">
        <v>233</v>
      </c>
      <c r="F162" t="s">
        <v>233</v>
      </c>
      <c r="N162" t="s">
        <v>34</v>
      </c>
      <c r="O162">
        <v>99999999</v>
      </c>
      <c r="P162" t="s">
        <v>35</v>
      </c>
      <c r="Q162" t="s">
        <v>36</v>
      </c>
      <c r="T162" t="s">
        <v>37</v>
      </c>
      <c r="U162">
        <v>423.73</v>
      </c>
      <c r="V162">
        <v>0</v>
      </c>
      <c r="W162">
        <v>76.27</v>
      </c>
      <c r="X162">
        <f t="shared" si="4"/>
        <v>500</v>
      </c>
      <c r="Y162">
        <f t="shared" si="5"/>
        <v>500</v>
      </c>
    </row>
    <row r="163" spans="1:25" x14ac:dyDescent="0.25">
      <c r="A163">
        <v>155</v>
      </c>
      <c r="B163" t="s">
        <v>56</v>
      </c>
      <c r="C163" t="s">
        <v>31</v>
      </c>
      <c r="D163" t="s">
        <v>258</v>
      </c>
      <c r="E163" t="s">
        <v>233</v>
      </c>
      <c r="F163" t="s">
        <v>233</v>
      </c>
      <c r="N163" t="s">
        <v>34</v>
      </c>
      <c r="O163">
        <v>99999999</v>
      </c>
      <c r="P163" t="s">
        <v>35</v>
      </c>
      <c r="Q163" t="s">
        <v>36</v>
      </c>
      <c r="T163" t="s">
        <v>37</v>
      </c>
      <c r="U163">
        <v>423.73</v>
      </c>
      <c r="V163">
        <v>0</v>
      </c>
      <c r="W163">
        <v>76.27</v>
      </c>
      <c r="X163">
        <f t="shared" si="4"/>
        <v>500</v>
      </c>
      <c r="Y163">
        <f t="shared" si="5"/>
        <v>500</v>
      </c>
    </row>
    <row r="164" spans="1:25" x14ac:dyDescent="0.25">
      <c r="A164">
        <v>156</v>
      </c>
      <c r="B164" t="s">
        <v>56</v>
      </c>
      <c r="C164" t="s">
        <v>31</v>
      </c>
      <c r="D164" t="s">
        <v>259</v>
      </c>
      <c r="E164" t="s">
        <v>233</v>
      </c>
      <c r="F164" t="s">
        <v>233</v>
      </c>
      <c r="N164" t="s">
        <v>34</v>
      </c>
      <c r="O164">
        <v>99999999</v>
      </c>
      <c r="P164" t="s">
        <v>35</v>
      </c>
      <c r="Q164" t="s">
        <v>36</v>
      </c>
      <c r="T164" t="s">
        <v>37</v>
      </c>
      <c r="U164">
        <v>423.73</v>
      </c>
      <c r="V164">
        <v>0</v>
      </c>
      <c r="W164">
        <v>76.27</v>
      </c>
      <c r="X164">
        <f t="shared" si="4"/>
        <v>500</v>
      </c>
      <c r="Y164">
        <f t="shared" si="5"/>
        <v>500</v>
      </c>
    </row>
    <row r="165" spans="1:25" x14ac:dyDescent="0.25">
      <c r="A165">
        <v>157</v>
      </c>
      <c r="B165" t="s">
        <v>30</v>
      </c>
      <c r="C165" t="s">
        <v>31</v>
      </c>
      <c r="D165" t="s">
        <v>260</v>
      </c>
      <c r="E165" t="s">
        <v>233</v>
      </c>
      <c r="F165" t="s">
        <v>233</v>
      </c>
      <c r="N165" t="s">
        <v>34</v>
      </c>
      <c r="O165">
        <v>99999999</v>
      </c>
      <c r="P165" t="s">
        <v>35</v>
      </c>
      <c r="Q165" t="s">
        <v>36</v>
      </c>
      <c r="T165" t="s">
        <v>37</v>
      </c>
      <c r="U165">
        <v>423.73</v>
      </c>
      <c r="V165">
        <v>0</v>
      </c>
      <c r="W165">
        <v>76.27</v>
      </c>
      <c r="X165">
        <f t="shared" si="4"/>
        <v>500</v>
      </c>
      <c r="Y165">
        <f t="shared" si="5"/>
        <v>500</v>
      </c>
    </row>
    <row r="166" spans="1:25" x14ac:dyDescent="0.25">
      <c r="A166">
        <v>158</v>
      </c>
      <c r="B166" t="s">
        <v>30</v>
      </c>
      <c r="C166" t="s">
        <v>31</v>
      </c>
      <c r="D166" t="s">
        <v>261</v>
      </c>
      <c r="E166" t="s">
        <v>233</v>
      </c>
      <c r="F166" t="s">
        <v>233</v>
      </c>
      <c r="N166" t="s">
        <v>34</v>
      </c>
      <c r="O166">
        <v>99999999</v>
      </c>
      <c r="P166" t="s">
        <v>35</v>
      </c>
      <c r="Q166" t="s">
        <v>36</v>
      </c>
      <c r="T166" t="s">
        <v>37</v>
      </c>
      <c r="U166">
        <v>423.73</v>
      </c>
      <c r="V166">
        <v>0</v>
      </c>
      <c r="W166">
        <v>76.27</v>
      </c>
      <c r="X166">
        <f t="shared" si="4"/>
        <v>500</v>
      </c>
      <c r="Y166">
        <f t="shared" si="5"/>
        <v>500</v>
      </c>
    </row>
    <row r="167" spans="1:25" x14ac:dyDescent="0.25">
      <c r="A167">
        <v>159</v>
      </c>
      <c r="B167" t="s">
        <v>30</v>
      </c>
      <c r="C167" t="s">
        <v>31</v>
      </c>
      <c r="D167" t="s">
        <v>262</v>
      </c>
      <c r="E167" t="s">
        <v>233</v>
      </c>
      <c r="F167" t="s">
        <v>233</v>
      </c>
      <c r="N167" t="s">
        <v>34</v>
      </c>
      <c r="O167">
        <v>99999999</v>
      </c>
      <c r="P167" t="s">
        <v>35</v>
      </c>
      <c r="Q167" t="s">
        <v>36</v>
      </c>
      <c r="T167" t="s">
        <v>37</v>
      </c>
      <c r="U167">
        <v>33.9</v>
      </c>
      <c r="V167">
        <v>0</v>
      </c>
      <c r="W167">
        <v>6.1</v>
      </c>
      <c r="X167">
        <f t="shared" si="4"/>
        <v>40</v>
      </c>
      <c r="Y167">
        <f t="shared" si="5"/>
        <v>40</v>
      </c>
    </row>
    <row r="168" spans="1:25" x14ac:dyDescent="0.25">
      <c r="A168">
        <v>160</v>
      </c>
      <c r="B168" t="s">
        <v>30</v>
      </c>
      <c r="C168" t="s">
        <v>31</v>
      </c>
      <c r="D168" t="s">
        <v>263</v>
      </c>
      <c r="E168" t="s">
        <v>233</v>
      </c>
      <c r="F168" t="s">
        <v>233</v>
      </c>
      <c r="N168" t="s">
        <v>34</v>
      </c>
      <c r="O168">
        <v>99999999</v>
      </c>
      <c r="P168" t="s">
        <v>35</v>
      </c>
      <c r="Q168" t="s">
        <v>36</v>
      </c>
      <c r="T168" t="s">
        <v>37</v>
      </c>
      <c r="U168">
        <v>423.73</v>
      </c>
      <c r="V168">
        <v>0</v>
      </c>
      <c r="W168">
        <v>76.27</v>
      </c>
      <c r="X168">
        <f t="shared" si="4"/>
        <v>500</v>
      </c>
      <c r="Y168">
        <f t="shared" si="5"/>
        <v>500</v>
      </c>
    </row>
    <row r="169" spans="1:25" x14ac:dyDescent="0.25">
      <c r="A169">
        <v>161</v>
      </c>
      <c r="B169" t="s">
        <v>30</v>
      </c>
      <c r="C169" t="s">
        <v>31</v>
      </c>
      <c r="D169" t="s">
        <v>264</v>
      </c>
      <c r="E169" t="s">
        <v>233</v>
      </c>
      <c r="F169" t="s">
        <v>233</v>
      </c>
      <c r="N169" t="s">
        <v>34</v>
      </c>
      <c r="O169">
        <v>99999999</v>
      </c>
      <c r="P169" t="s">
        <v>35</v>
      </c>
      <c r="Q169" t="s">
        <v>36</v>
      </c>
      <c r="T169" t="s">
        <v>37</v>
      </c>
      <c r="U169">
        <v>423.73</v>
      </c>
      <c r="V169">
        <v>0</v>
      </c>
      <c r="W169">
        <v>76.27</v>
      </c>
      <c r="X169">
        <f t="shared" si="4"/>
        <v>500</v>
      </c>
      <c r="Y169">
        <f t="shared" si="5"/>
        <v>500</v>
      </c>
    </row>
    <row r="170" spans="1:25" x14ac:dyDescent="0.25">
      <c r="A170">
        <v>162</v>
      </c>
      <c r="B170" t="s">
        <v>30</v>
      </c>
      <c r="C170" t="s">
        <v>39</v>
      </c>
      <c r="D170" t="s">
        <v>265</v>
      </c>
      <c r="E170" t="s">
        <v>233</v>
      </c>
      <c r="F170" t="s">
        <v>233</v>
      </c>
      <c r="K170" t="s">
        <v>42</v>
      </c>
      <c r="L170" t="s">
        <v>41</v>
      </c>
      <c r="M170" t="s">
        <v>42</v>
      </c>
      <c r="N170" t="s">
        <v>266</v>
      </c>
      <c r="O170">
        <v>20603639210</v>
      </c>
      <c r="P170" t="s">
        <v>35</v>
      </c>
      <c r="Q170" t="s">
        <v>36</v>
      </c>
      <c r="T170" t="s">
        <v>37</v>
      </c>
      <c r="U170">
        <v>423.73</v>
      </c>
      <c r="V170">
        <v>0</v>
      </c>
      <c r="W170">
        <v>76.27</v>
      </c>
      <c r="X170">
        <f t="shared" si="4"/>
        <v>500</v>
      </c>
      <c r="Y170">
        <f t="shared" si="5"/>
        <v>500</v>
      </c>
    </row>
    <row r="171" spans="1:25" x14ac:dyDescent="0.25">
      <c r="A171">
        <v>163</v>
      </c>
      <c r="B171" t="s">
        <v>30</v>
      </c>
      <c r="C171" t="s">
        <v>39</v>
      </c>
      <c r="D171" t="s">
        <v>267</v>
      </c>
      <c r="E171" t="s">
        <v>233</v>
      </c>
      <c r="F171" t="s">
        <v>233</v>
      </c>
      <c r="K171" t="s">
        <v>42</v>
      </c>
      <c r="L171" t="s">
        <v>41</v>
      </c>
      <c r="M171" t="s">
        <v>42</v>
      </c>
      <c r="N171" t="s">
        <v>268</v>
      </c>
      <c r="O171">
        <v>20602002749</v>
      </c>
      <c r="P171" t="s">
        <v>35</v>
      </c>
      <c r="Q171" t="s">
        <v>36</v>
      </c>
      <c r="T171" t="s">
        <v>37</v>
      </c>
      <c r="U171">
        <v>338.98</v>
      </c>
      <c r="V171">
        <v>0</v>
      </c>
      <c r="W171">
        <v>61.02</v>
      </c>
      <c r="X171">
        <f t="shared" si="4"/>
        <v>400</v>
      </c>
      <c r="Y171">
        <f t="shared" si="5"/>
        <v>400</v>
      </c>
    </row>
    <row r="172" spans="1:25" x14ac:dyDescent="0.25">
      <c r="A172">
        <v>164</v>
      </c>
      <c r="B172" t="s">
        <v>30</v>
      </c>
      <c r="C172" t="s">
        <v>39</v>
      </c>
      <c r="D172" t="s">
        <v>269</v>
      </c>
      <c r="E172" t="s">
        <v>233</v>
      </c>
      <c r="F172" t="s">
        <v>233</v>
      </c>
      <c r="L172" t="s">
        <v>169</v>
      </c>
      <c r="M172" t="s">
        <v>170</v>
      </c>
      <c r="N172" t="s">
        <v>270</v>
      </c>
      <c r="O172">
        <v>10451194114</v>
      </c>
      <c r="P172" t="s">
        <v>35</v>
      </c>
      <c r="Q172" t="s">
        <v>36</v>
      </c>
      <c r="T172" t="s">
        <v>37</v>
      </c>
      <c r="U172">
        <v>466.1</v>
      </c>
      <c r="V172">
        <v>0</v>
      </c>
      <c r="W172">
        <v>83.9</v>
      </c>
      <c r="X172">
        <f t="shared" si="4"/>
        <v>550</v>
      </c>
      <c r="Y172">
        <f t="shared" si="5"/>
        <v>550</v>
      </c>
    </row>
    <row r="173" spans="1:25" x14ac:dyDescent="0.25">
      <c r="A173">
        <v>165</v>
      </c>
      <c r="B173" t="s">
        <v>30</v>
      </c>
      <c r="C173" t="s">
        <v>39</v>
      </c>
      <c r="D173" t="s">
        <v>271</v>
      </c>
      <c r="E173" t="s">
        <v>233</v>
      </c>
      <c r="F173" t="s">
        <v>233</v>
      </c>
      <c r="K173" t="s">
        <v>272</v>
      </c>
      <c r="L173" t="s">
        <v>169</v>
      </c>
      <c r="M173" t="s">
        <v>170</v>
      </c>
      <c r="N173" t="s">
        <v>273</v>
      </c>
      <c r="O173">
        <v>20100141583</v>
      </c>
      <c r="P173" t="s">
        <v>35</v>
      </c>
      <c r="Q173" t="s">
        <v>36</v>
      </c>
      <c r="T173" t="s">
        <v>37</v>
      </c>
      <c r="U173">
        <v>158.47</v>
      </c>
      <c r="V173">
        <v>0</v>
      </c>
      <c r="W173">
        <v>28.53</v>
      </c>
      <c r="X173">
        <f t="shared" si="4"/>
        <v>187</v>
      </c>
      <c r="Y173">
        <f t="shared" si="5"/>
        <v>187</v>
      </c>
    </row>
    <row r="174" spans="1:25" x14ac:dyDescent="0.25">
      <c r="A174">
        <v>166</v>
      </c>
      <c r="B174" t="s">
        <v>30</v>
      </c>
      <c r="C174" t="s">
        <v>31</v>
      </c>
      <c r="D174" t="s">
        <v>274</v>
      </c>
      <c r="E174" t="s">
        <v>233</v>
      </c>
      <c r="F174" t="s">
        <v>233</v>
      </c>
      <c r="N174" t="s">
        <v>34</v>
      </c>
      <c r="O174">
        <v>99999999</v>
      </c>
      <c r="P174" t="s">
        <v>35</v>
      </c>
      <c r="Q174" t="s">
        <v>36</v>
      </c>
      <c r="T174" t="s">
        <v>37</v>
      </c>
      <c r="U174">
        <v>42.37</v>
      </c>
      <c r="V174">
        <v>0</v>
      </c>
      <c r="W174">
        <v>7.63</v>
      </c>
      <c r="X174">
        <f t="shared" si="4"/>
        <v>50</v>
      </c>
      <c r="Y174">
        <f t="shared" si="5"/>
        <v>50</v>
      </c>
    </row>
    <row r="175" spans="1:25" x14ac:dyDescent="0.25">
      <c r="A175">
        <v>167</v>
      </c>
      <c r="B175" t="s">
        <v>30</v>
      </c>
      <c r="C175" t="s">
        <v>39</v>
      </c>
      <c r="D175" t="s">
        <v>275</v>
      </c>
      <c r="E175" t="s">
        <v>233</v>
      </c>
      <c r="F175" t="s">
        <v>233</v>
      </c>
      <c r="N175" t="s">
        <v>276</v>
      </c>
      <c r="O175">
        <v>20606225840</v>
      </c>
      <c r="P175" t="s">
        <v>35</v>
      </c>
      <c r="Q175" t="s">
        <v>36</v>
      </c>
      <c r="T175" t="s">
        <v>37</v>
      </c>
      <c r="U175">
        <v>103.39</v>
      </c>
      <c r="V175">
        <v>0</v>
      </c>
      <c r="W175">
        <v>18.61</v>
      </c>
      <c r="X175">
        <f t="shared" si="4"/>
        <v>122</v>
      </c>
      <c r="Y175">
        <f t="shared" si="5"/>
        <v>122</v>
      </c>
    </row>
    <row r="176" spans="1:25" x14ac:dyDescent="0.25">
      <c r="A176">
        <v>168</v>
      </c>
      <c r="B176" t="s">
        <v>50</v>
      </c>
      <c r="C176" t="s">
        <v>39</v>
      </c>
      <c r="D176" t="s">
        <v>277</v>
      </c>
      <c r="E176" t="s">
        <v>233</v>
      </c>
      <c r="F176" t="s">
        <v>233</v>
      </c>
      <c r="K176" t="s">
        <v>42</v>
      </c>
      <c r="L176" t="s">
        <v>41</v>
      </c>
      <c r="M176" t="s">
        <v>42</v>
      </c>
      <c r="N176" t="s">
        <v>107</v>
      </c>
      <c r="O176">
        <v>10432479388</v>
      </c>
      <c r="P176" t="s">
        <v>35</v>
      </c>
      <c r="Q176" t="s">
        <v>36</v>
      </c>
      <c r="T176" t="s">
        <v>37</v>
      </c>
      <c r="U176">
        <v>25.42</v>
      </c>
      <c r="V176">
        <v>0</v>
      </c>
      <c r="W176">
        <v>4.58</v>
      </c>
      <c r="X176">
        <f t="shared" si="4"/>
        <v>30</v>
      </c>
      <c r="Y176">
        <f t="shared" si="5"/>
        <v>30</v>
      </c>
    </row>
    <row r="177" spans="1:25" x14ac:dyDescent="0.25">
      <c r="A177">
        <v>169</v>
      </c>
      <c r="B177" t="s">
        <v>30</v>
      </c>
      <c r="C177" t="s">
        <v>39</v>
      </c>
      <c r="D177" t="s">
        <v>278</v>
      </c>
      <c r="E177" t="s">
        <v>233</v>
      </c>
      <c r="F177" t="s">
        <v>233</v>
      </c>
      <c r="N177" t="s">
        <v>194</v>
      </c>
      <c r="O177">
        <v>10429100289</v>
      </c>
      <c r="P177" t="s">
        <v>35</v>
      </c>
      <c r="Q177" t="s">
        <v>36</v>
      </c>
      <c r="T177" t="s">
        <v>37</v>
      </c>
      <c r="U177">
        <v>322.02999999999997</v>
      </c>
      <c r="V177">
        <v>0</v>
      </c>
      <c r="W177">
        <v>57.97</v>
      </c>
      <c r="X177">
        <f t="shared" si="4"/>
        <v>380</v>
      </c>
      <c r="Y177">
        <f t="shared" si="5"/>
        <v>380</v>
      </c>
    </row>
    <row r="178" spans="1:25" x14ac:dyDescent="0.25">
      <c r="A178">
        <v>170</v>
      </c>
      <c r="B178" t="s">
        <v>30</v>
      </c>
      <c r="C178" t="s">
        <v>39</v>
      </c>
      <c r="D178" t="s">
        <v>279</v>
      </c>
      <c r="E178" t="s">
        <v>233</v>
      </c>
      <c r="F178" t="s">
        <v>233</v>
      </c>
      <c r="L178" t="s">
        <v>41</v>
      </c>
      <c r="M178" t="s">
        <v>42</v>
      </c>
      <c r="N178" t="s">
        <v>163</v>
      </c>
      <c r="O178">
        <v>10442227557</v>
      </c>
      <c r="P178" t="s">
        <v>35</v>
      </c>
      <c r="Q178" t="s">
        <v>36</v>
      </c>
      <c r="T178" t="s">
        <v>37</v>
      </c>
      <c r="U178">
        <v>127.12</v>
      </c>
      <c r="V178">
        <v>0</v>
      </c>
      <c r="W178">
        <v>22.88</v>
      </c>
      <c r="X178">
        <f t="shared" si="4"/>
        <v>150</v>
      </c>
      <c r="Y178">
        <f t="shared" si="5"/>
        <v>150</v>
      </c>
    </row>
    <row r="179" spans="1:25" x14ac:dyDescent="0.25">
      <c r="A179">
        <v>171</v>
      </c>
      <c r="B179" t="s">
        <v>50</v>
      </c>
      <c r="C179" t="s">
        <v>31</v>
      </c>
      <c r="D179" t="s">
        <v>280</v>
      </c>
      <c r="E179" t="s">
        <v>233</v>
      </c>
      <c r="F179" t="s">
        <v>233</v>
      </c>
      <c r="N179" t="s">
        <v>34</v>
      </c>
      <c r="O179">
        <v>99999999</v>
      </c>
      <c r="P179" t="s">
        <v>35</v>
      </c>
      <c r="Q179" t="s">
        <v>36</v>
      </c>
      <c r="T179" t="s">
        <v>37</v>
      </c>
      <c r="U179">
        <v>508.47</v>
      </c>
      <c r="V179">
        <v>0</v>
      </c>
      <c r="W179">
        <v>91.53</v>
      </c>
      <c r="X179">
        <f t="shared" si="4"/>
        <v>600</v>
      </c>
      <c r="Y179">
        <f t="shared" si="5"/>
        <v>600</v>
      </c>
    </row>
    <row r="180" spans="1:25" x14ac:dyDescent="0.25">
      <c r="A180">
        <v>172</v>
      </c>
      <c r="B180" t="s">
        <v>50</v>
      </c>
      <c r="C180" t="s">
        <v>31</v>
      </c>
      <c r="D180" t="s">
        <v>281</v>
      </c>
      <c r="E180" t="s">
        <v>233</v>
      </c>
      <c r="F180" t="s">
        <v>233</v>
      </c>
      <c r="N180" t="s">
        <v>34</v>
      </c>
      <c r="O180">
        <v>99999999</v>
      </c>
      <c r="P180" t="s">
        <v>35</v>
      </c>
      <c r="Q180" t="s">
        <v>36</v>
      </c>
      <c r="T180" t="s">
        <v>37</v>
      </c>
      <c r="U180">
        <v>508.47</v>
      </c>
      <c r="V180">
        <v>0</v>
      </c>
      <c r="W180">
        <v>91.53</v>
      </c>
      <c r="X180">
        <f t="shared" si="4"/>
        <v>600</v>
      </c>
      <c r="Y180">
        <f t="shared" si="5"/>
        <v>600</v>
      </c>
    </row>
    <row r="181" spans="1:25" x14ac:dyDescent="0.25">
      <c r="A181">
        <v>173</v>
      </c>
      <c r="B181" t="s">
        <v>50</v>
      </c>
      <c r="C181" t="s">
        <v>31</v>
      </c>
      <c r="D181" t="s">
        <v>282</v>
      </c>
      <c r="E181" t="s">
        <v>233</v>
      </c>
      <c r="F181" t="s">
        <v>233</v>
      </c>
      <c r="N181" t="s">
        <v>34</v>
      </c>
      <c r="O181">
        <v>99999999</v>
      </c>
      <c r="P181" t="s">
        <v>35</v>
      </c>
      <c r="Q181" t="s">
        <v>36</v>
      </c>
      <c r="T181" t="s">
        <v>37</v>
      </c>
      <c r="U181">
        <v>508.47</v>
      </c>
      <c r="V181">
        <v>0</v>
      </c>
      <c r="W181">
        <v>91.53</v>
      </c>
      <c r="X181">
        <f t="shared" si="4"/>
        <v>600</v>
      </c>
      <c r="Y181">
        <f t="shared" si="5"/>
        <v>600</v>
      </c>
    </row>
    <row r="182" spans="1:25" x14ac:dyDescent="0.25">
      <c r="A182">
        <v>174</v>
      </c>
      <c r="B182" t="s">
        <v>56</v>
      </c>
      <c r="C182" t="s">
        <v>31</v>
      </c>
      <c r="D182" t="s">
        <v>283</v>
      </c>
      <c r="E182" t="s">
        <v>233</v>
      </c>
      <c r="F182" t="s">
        <v>233</v>
      </c>
      <c r="N182" t="s">
        <v>34</v>
      </c>
      <c r="O182">
        <v>99999999</v>
      </c>
      <c r="P182" t="s">
        <v>35</v>
      </c>
      <c r="Q182" t="s">
        <v>36</v>
      </c>
      <c r="T182" t="s">
        <v>37</v>
      </c>
      <c r="U182">
        <v>508.47</v>
      </c>
      <c r="V182">
        <v>0</v>
      </c>
      <c r="W182">
        <v>91.53</v>
      </c>
      <c r="X182">
        <f t="shared" si="4"/>
        <v>600</v>
      </c>
      <c r="Y182">
        <f t="shared" si="5"/>
        <v>600</v>
      </c>
    </row>
    <row r="183" spans="1:25" x14ac:dyDescent="0.25">
      <c r="A183">
        <v>175</v>
      </c>
      <c r="B183" t="s">
        <v>56</v>
      </c>
      <c r="C183" t="s">
        <v>31</v>
      </c>
      <c r="D183" t="s">
        <v>284</v>
      </c>
      <c r="E183" t="s">
        <v>233</v>
      </c>
      <c r="F183" t="s">
        <v>233</v>
      </c>
      <c r="N183" t="s">
        <v>34</v>
      </c>
      <c r="O183">
        <v>99999999</v>
      </c>
      <c r="P183" t="s">
        <v>35</v>
      </c>
      <c r="Q183" t="s">
        <v>36</v>
      </c>
      <c r="T183" t="s">
        <v>37</v>
      </c>
      <c r="U183">
        <v>508.47</v>
      </c>
      <c r="V183">
        <v>0</v>
      </c>
      <c r="W183">
        <v>91.53</v>
      </c>
      <c r="X183">
        <f t="shared" si="4"/>
        <v>600</v>
      </c>
      <c r="Y183">
        <f t="shared" si="5"/>
        <v>600</v>
      </c>
    </row>
    <row r="184" spans="1:25" x14ac:dyDescent="0.25">
      <c r="A184">
        <v>176</v>
      </c>
      <c r="B184" t="s">
        <v>56</v>
      </c>
      <c r="C184" t="s">
        <v>31</v>
      </c>
      <c r="D184" t="s">
        <v>285</v>
      </c>
      <c r="E184" t="s">
        <v>233</v>
      </c>
      <c r="F184" t="s">
        <v>233</v>
      </c>
      <c r="N184" t="s">
        <v>34</v>
      </c>
      <c r="O184">
        <v>99999999</v>
      </c>
      <c r="P184" t="s">
        <v>35</v>
      </c>
      <c r="Q184" t="s">
        <v>36</v>
      </c>
      <c r="T184" t="s">
        <v>37</v>
      </c>
      <c r="U184">
        <v>508.47</v>
      </c>
      <c r="V184">
        <v>0</v>
      </c>
      <c r="W184">
        <v>91.53</v>
      </c>
      <c r="X184">
        <f t="shared" si="4"/>
        <v>600</v>
      </c>
      <c r="Y184">
        <f t="shared" si="5"/>
        <v>600</v>
      </c>
    </row>
    <row r="185" spans="1:25" x14ac:dyDescent="0.25">
      <c r="A185">
        <v>177</v>
      </c>
      <c r="B185" t="s">
        <v>56</v>
      </c>
      <c r="C185" t="s">
        <v>31</v>
      </c>
      <c r="D185" t="s">
        <v>286</v>
      </c>
      <c r="E185" t="s">
        <v>233</v>
      </c>
      <c r="F185" t="s">
        <v>233</v>
      </c>
      <c r="N185" t="s">
        <v>34</v>
      </c>
      <c r="O185">
        <v>99999999</v>
      </c>
      <c r="P185" t="s">
        <v>35</v>
      </c>
      <c r="Q185" t="s">
        <v>36</v>
      </c>
      <c r="T185" t="s">
        <v>37</v>
      </c>
      <c r="U185">
        <v>508.47</v>
      </c>
      <c r="V185">
        <v>0</v>
      </c>
      <c r="W185">
        <v>91.53</v>
      </c>
      <c r="X185">
        <f t="shared" si="4"/>
        <v>600</v>
      </c>
      <c r="Y185">
        <f t="shared" si="5"/>
        <v>600</v>
      </c>
    </row>
    <row r="186" spans="1:25" x14ac:dyDescent="0.25">
      <c r="A186">
        <v>178</v>
      </c>
      <c r="B186" t="s">
        <v>56</v>
      </c>
      <c r="C186" t="s">
        <v>31</v>
      </c>
      <c r="D186" t="s">
        <v>287</v>
      </c>
      <c r="E186" t="s">
        <v>233</v>
      </c>
      <c r="F186" t="s">
        <v>233</v>
      </c>
      <c r="N186" t="s">
        <v>34</v>
      </c>
      <c r="O186">
        <v>99999999</v>
      </c>
      <c r="P186" t="s">
        <v>35</v>
      </c>
      <c r="Q186" t="s">
        <v>36</v>
      </c>
      <c r="T186" t="s">
        <v>37</v>
      </c>
      <c r="U186">
        <v>508.47</v>
      </c>
      <c r="V186">
        <v>0</v>
      </c>
      <c r="W186">
        <v>91.53</v>
      </c>
      <c r="X186">
        <f t="shared" si="4"/>
        <v>600</v>
      </c>
      <c r="Y186">
        <f t="shared" si="5"/>
        <v>600</v>
      </c>
    </row>
    <row r="187" spans="1:25" x14ac:dyDescent="0.25">
      <c r="A187">
        <v>179</v>
      </c>
      <c r="B187" t="s">
        <v>56</v>
      </c>
      <c r="C187" t="s">
        <v>31</v>
      </c>
      <c r="D187" t="s">
        <v>288</v>
      </c>
      <c r="E187" t="s">
        <v>233</v>
      </c>
      <c r="F187" t="s">
        <v>233</v>
      </c>
      <c r="N187" t="s">
        <v>34</v>
      </c>
      <c r="O187">
        <v>99999999</v>
      </c>
      <c r="P187" t="s">
        <v>35</v>
      </c>
      <c r="Q187" t="s">
        <v>36</v>
      </c>
      <c r="T187" t="s">
        <v>37</v>
      </c>
      <c r="U187">
        <v>508.47</v>
      </c>
      <c r="V187">
        <v>0</v>
      </c>
      <c r="W187">
        <v>91.53</v>
      </c>
      <c r="X187">
        <f t="shared" si="4"/>
        <v>600</v>
      </c>
      <c r="Y187">
        <f t="shared" si="5"/>
        <v>600</v>
      </c>
    </row>
    <row r="188" spans="1:25" x14ac:dyDescent="0.25">
      <c r="A188">
        <v>180</v>
      </c>
      <c r="B188" t="s">
        <v>56</v>
      </c>
      <c r="C188" t="s">
        <v>31</v>
      </c>
      <c r="D188" t="s">
        <v>289</v>
      </c>
      <c r="E188" t="s">
        <v>233</v>
      </c>
      <c r="F188" t="s">
        <v>233</v>
      </c>
      <c r="N188" t="s">
        <v>34</v>
      </c>
      <c r="O188">
        <v>99999999</v>
      </c>
      <c r="P188" t="s">
        <v>35</v>
      </c>
      <c r="Q188" t="s">
        <v>36</v>
      </c>
      <c r="T188" t="s">
        <v>37</v>
      </c>
      <c r="U188">
        <v>508.47</v>
      </c>
      <c r="V188">
        <v>0</v>
      </c>
      <c r="W188">
        <v>91.53</v>
      </c>
      <c r="X188">
        <f t="shared" si="4"/>
        <v>600</v>
      </c>
      <c r="Y188">
        <f t="shared" si="5"/>
        <v>600</v>
      </c>
    </row>
    <row r="189" spans="1:25" x14ac:dyDescent="0.25">
      <c r="A189">
        <v>181</v>
      </c>
      <c r="B189" t="s">
        <v>56</v>
      </c>
      <c r="C189" t="s">
        <v>31</v>
      </c>
      <c r="D189" t="s">
        <v>290</v>
      </c>
      <c r="E189" t="s">
        <v>233</v>
      </c>
      <c r="F189" t="s">
        <v>233</v>
      </c>
      <c r="N189" t="s">
        <v>34</v>
      </c>
      <c r="O189">
        <v>99999999</v>
      </c>
      <c r="P189" t="s">
        <v>35</v>
      </c>
      <c r="Q189" t="s">
        <v>36</v>
      </c>
      <c r="T189" t="s">
        <v>37</v>
      </c>
      <c r="U189">
        <v>508.47</v>
      </c>
      <c r="V189">
        <v>0</v>
      </c>
      <c r="W189">
        <v>91.53</v>
      </c>
      <c r="X189">
        <f t="shared" si="4"/>
        <v>600</v>
      </c>
      <c r="Y189">
        <f t="shared" si="5"/>
        <v>600</v>
      </c>
    </row>
    <row r="190" spans="1:25" x14ac:dyDescent="0.25">
      <c r="A190">
        <v>182</v>
      </c>
      <c r="B190" t="s">
        <v>30</v>
      </c>
      <c r="C190" t="s">
        <v>39</v>
      </c>
      <c r="D190" t="s">
        <v>291</v>
      </c>
      <c r="E190" t="s">
        <v>292</v>
      </c>
      <c r="F190" t="s">
        <v>292</v>
      </c>
      <c r="K190" t="s">
        <v>93</v>
      </c>
      <c r="L190" t="s">
        <v>41</v>
      </c>
      <c r="M190" t="s">
        <v>42</v>
      </c>
      <c r="N190" t="s">
        <v>201</v>
      </c>
      <c r="O190">
        <v>10471184506</v>
      </c>
      <c r="P190" t="s">
        <v>35</v>
      </c>
      <c r="Q190" t="s">
        <v>36</v>
      </c>
      <c r="T190" t="s">
        <v>37</v>
      </c>
      <c r="U190">
        <v>122.88</v>
      </c>
      <c r="V190">
        <v>0</v>
      </c>
      <c r="W190">
        <v>22.12</v>
      </c>
      <c r="X190">
        <f t="shared" si="4"/>
        <v>145</v>
      </c>
      <c r="Y190">
        <f t="shared" si="5"/>
        <v>145</v>
      </c>
    </row>
    <row r="191" spans="1:25" x14ac:dyDescent="0.25">
      <c r="A191">
        <v>183</v>
      </c>
      <c r="B191" t="s">
        <v>30</v>
      </c>
      <c r="C191" t="s">
        <v>31</v>
      </c>
      <c r="D191" t="s">
        <v>293</v>
      </c>
      <c r="E191" t="s">
        <v>292</v>
      </c>
      <c r="F191" t="s">
        <v>292</v>
      </c>
      <c r="N191" t="s">
        <v>34</v>
      </c>
      <c r="O191">
        <v>99999999</v>
      </c>
      <c r="P191" t="s">
        <v>35</v>
      </c>
      <c r="Q191" t="s">
        <v>36</v>
      </c>
      <c r="T191" t="s">
        <v>37</v>
      </c>
      <c r="U191">
        <v>169.49</v>
      </c>
      <c r="V191">
        <v>0</v>
      </c>
      <c r="W191">
        <v>30.51</v>
      </c>
      <c r="X191">
        <f t="shared" si="4"/>
        <v>200</v>
      </c>
      <c r="Y191">
        <f t="shared" si="5"/>
        <v>200</v>
      </c>
    </row>
    <row r="192" spans="1:25" x14ac:dyDescent="0.25">
      <c r="A192">
        <v>184</v>
      </c>
      <c r="B192" t="s">
        <v>30</v>
      </c>
      <c r="C192" t="s">
        <v>39</v>
      </c>
      <c r="D192" t="s">
        <v>294</v>
      </c>
      <c r="E192" t="s">
        <v>292</v>
      </c>
      <c r="F192" t="s">
        <v>292</v>
      </c>
      <c r="N192" t="s">
        <v>194</v>
      </c>
      <c r="O192">
        <v>10429100289</v>
      </c>
      <c r="P192" t="s">
        <v>35</v>
      </c>
      <c r="Q192" t="s">
        <v>36</v>
      </c>
      <c r="T192" t="s">
        <v>37</v>
      </c>
      <c r="U192">
        <v>322.02999999999997</v>
      </c>
      <c r="V192">
        <v>0</v>
      </c>
      <c r="W192">
        <v>57.97</v>
      </c>
      <c r="X192">
        <f t="shared" si="4"/>
        <v>380</v>
      </c>
      <c r="Y192">
        <f t="shared" si="5"/>
        <v>380</v>
      </c>
    </row>
    <row r="193" spans="1:25" x14ac:dyDescent="0.25">
      <c r="A193">
        <v>185</v>
      </c>
      <c r="B193" t="s">
        <v>30</v>
      </c>
      <c r="C193" t="s">
        <v>39</v>
      </c>
      <c r="D193" t="s">
        <v>295</v>
      </c>
      <c r="E193" t="s">
        <v>292</v>
      </c>
      <c r="F193" t="s">
        <v>292</v>
      </c>
      <c r="L193" t="s">
        <v>41</v>
      </c>
      <c r="M193" t="s">
        <v>42</v>
      </c>
      <c r="N193" t="s">
        <v>296</v>
      </c>
      <c r="O193">
        <v>10479220285</v>
      </c>
      <c r="P193" t="s">
        <v>35</v>
      </c>
      <c r="Q193" t="s">
        <v>36</v>
      </c>
      <c r="T193" t="s">
        <v>37</v>
      </c>
      <c r="U193">
        <v>1016.95</v>
      </c>
      <c r="V193">
        <v>0</v>
      </c>
      <c r="W193">
        <v>183.05</v>
      </c>
      <c r="X193">
        <f t="shared" si="4"/>
        <v>1200</v>
      </c>
      <c r="Y193">
        <f t="shared" si="5"/>
        <v>1200</v>
      </c>
    </row>
    <row r="194" spans="1:25" x14ac:dyDescent="0.25">
      <c r="A194">
        <v>186</v>
      </c>
      <c r="B194" t="s">
        <v>30</v>
      </c>
      <c r="C194" t="s">
        <v>31</v>
      </c>
      <c r="D194" t="s">
        <v>297</v>
      </c>
      <c r="E194" t="s">
        <v>292</v>
      </c>
      <c r="F194" t="s">
        <v>292</v>
      </c>
      <c r="N194" t="s">
        <v>298</v>
      </c>
      <c r="O194">
        <v>26682799</v>
      </c>
      <c r="P194" t="s">
        <v>35</v>
      </c>
      <c r="Q194" t="s">
        <v>36</v>
      </c>
      <c r="T194" t="s">
        <v>37</v>
      </c>
      <c r="U194">
        <v>25.42</v>
      </c>
      <c r="V194">
        <v>0</v>
      </c>
      <c r="W194">
        <v>4.58</v>
      </c>
      <c r="X194">
        <f t="shared" si="4"/>
        <v>30</v>
      </c>
      <c r="Y194">
        <f t="shared" si="5"/>
        <v>30</v>
      </c>
    </row>
    <row r="195" spans="1:25" x14ac:dyDescent="0.25">
      <c r="A195">
        <v>187</v>
      </c>
      <c r="B195" t="s">
        <v>30</v>
      </c>
      <c r="C195" t="s">
        <v>39</v>
      </c>
      <c r="D195" t="s">
        <v>299</v>
      </c>
      <c r="E195" t="s">
        <v>292</v>
      </c>
      <c r="F195" t="s">
        <v>292</v>
      </c>
      <c r="L195" t="s">
        <v>41</v>
      </c>
      <c r="M195" t="s">
        <v>42</v>
      </c>
      <c r="N195" t="s">
        <v>300</v>
      </c>
      <c r="O195">
        <v>20554620974</v>
      </c>
      <c r="P195" t="s">
        <v>35</v>
      </c>
      <c r="Q195" t="s">
        <v>36</v>
      </c>
      <c r="T195" t="s">
        <v>37</v>
      </c>
      <c r="U195">
        <v>227.97</v>
      </c>
      <c r="V195">
        <v>0</v>
      </c>
      <c r="W195">
        <v>41.03</v>
      </c>
      <c r="X195">
        <f t="shared" si="4"/>
        <v>269</v>
      </c>
      <c r="Y195">
        <f t="shared" si="5"/>
        <v>269</v>
      </c>
    </row>
    <row r="196" spans="1:25" x14ac:dyDescent="0.25">
      <c r="A196">
        <v>188</v>
      </c>
      <c r="B196" t="s">
        <v>30</v>
      </c>
      <c r="C196" t="s">
        <v>31</v>
      </c>
      <c r="D196" t="s">
        <v>301</v>
      </c>
      <c r="E196" t="s">
        <v>292</v>
      </c>
      <c r="F196" t="s">
        <v>292</v>
      </c>
      <c r="N196" t="s">
        <v>34</v>
      </c>
      <c r="O196">
        <v>99999999</v>
      </c>
      <c r="P196" t="s">
        <v>35</v>
      </c>
      <c r="Q196" t="s">
        <v>36</v>
      </c>
      <c r="T196" t="s">
        <v>37</v>
      </c>
      <c r="U196">
        <v>423.73</v>
      </c>
      <c r="V196">
        <v>0</v>
      </c>
      <c r="W196">
        <v>76.27</v>
      </c>
      <c r="X196">
        <f t="shared" si="4"/>
        <v>500</v>
      </c>
      <c r="Y196">
        <f t="shared" si="5"/>
        <v>500</v>
      </c>
    </row>
    <row r="197" spans="1:25" x14ac:dyDescent="0.25">
      <c r="A197">
        <v>189</v>
      </c>
      <c r="B197" t="s">
        <v>30</v>
      </c>
      <c r="C197" t="s">
        <v>31</v>
      </c>
      <c r="D197" t="s">
        <v>302</v>
      </c>
      <c r="E197" t="s">
        <v>292</v>
      </c>
      <c r="F197" t="s">
        <v>292</v>
      </c>
      <c r="N197" t="s">
        <v>34</v>
      </c>
      <c r="O197">
        <v>99999999</v>
      </c>
      <c r="P197" t="s">
        <v>35</v>
      </c>
      <c r="Q197" t="s">
        <v>36</v>
      </c>
      <c r="T197" t="s">
        <v>37</v>
      </c>
      <c r="U197">
        <v>58.73</v>
      </c>
      <c r="V197">
        <v>0</v>
      </c>
      <c r="W197">
        <v>10.57</v>
      </c>
      <c r="X197">
        <f t="shared" si="4"/>
        <v>69.3</v>
      </c>
      <c r="Y197">
        <f t="shared" si="5"/>
        <v>69.3</v>
      </c>
    </row>
    <row r="198" spans="1:25" x14ac:dyDescent="0.25">
      <c r="A198">
        <v>190</v>
      </c>
      <c r="B198" t="s">
        <v>30</v>
      </c>
      <c r="C198" t="s">
        <v>39</v>
      </c>
      <c r="D198" t="s">
        <v>303</v>
      </c>
      <c r="E198" t="s">
        <v>292</v>
      </c>
      <c r="F198" t="s">
        <v>292</v>
      </c>
      <c r="L198" t="s">
        <v>169</v>
      </c>
      <c r="M198" t="s">
        <v>170</v>
      </c>
      <c r="N198" t="s">
        <v>270</v>
      </c>
      <c r="O198">
        <v>10451194114</v>
      </c>
      <c r="P198" t="s">
        <v>35</v>
      </c>
      <c r="Q198" t="s">
        <v>36</v>
      </c>
      <c r="T198" t="s">
        <v>37</v>
      </c>
      <c r="U198">
        <v>466.1</v>
      </c>
      <c r="V198">
        <v>0</v>
      </c>
      <c r="W198">
        <v>83.9</v>
      </c>
      <c r="X198">
        <f t="shared" si="4"/>
        <v>550</v>
      </c>
      <c r="Y198">
        <f t="shared" si="5"/>
        <v>550</v>
      </c>
    </row>
    <row r="199" spans="1:25" x14ac:dyDescent="0.25">
      <c r="A199">
        <v>191</v>
      </c>
      <c r="B199" t="s">
        <v>56</v>
      </c>
      <c r="C199" t="s">
        <v>31</v>
      </c>
      <c r="D199" t="s">
        <v>304</v>
      </c>
      <c r="E199" t="s">
        <v>292</v>
      </c>
      <c r="F199" t="s">
        <v>292</v>
      </c>
      <c r="N199" t="s">
        <v>34</v>
      </c>
      <c r="O199">
        <v>99999999</v>
      </c>
      <c r="P199" t="s">
        <v>35</v>
      </c>
      <c r="Q199" t="s">
        <v>36</v>
      </c>
      <c r="T199" t="s">
        <v>37</v>
      </c>
      <c r="U199">
        <v>423.73</v>
      </c>
      <c r="V199">
        <v>0</v>
      </c>
      <c r="W199">
        <v>76.27</v>
      </c>
      <c r="X199">
        <f t="shared" si="4"/>
        <v>500</v>
      </c>
      <c r="Y199">
        <f t="shared" si="5"/>
        <v>500</v>
      </c>
    </row>
    <row r="200" spans="1:25" x14ac:dyDescent="0.25">
      <c r="A200">
        <v>192</v>
      </c>
      <c r="B200" t="s">
        <v>56</v>
      </c>
      <c r="C200" t="s">
        <v>39</v>
      </c>
      <c r="D200" t="s">
        <v>305</v>
      </c>
      <c r="E200" t="s">
        <v>292</v>
      </c>
      <c r="F200" t="s">
        <v>292</v>
      </c>
      <c r="K200" t="s">
        <v>306</v>
      </c>
      <c r="L200" t="s">
        <v>41</v>
      </c>
      <c r="M200" t="s">
        <v>307</v>
      </c>
      <c r="N200" t="s">
        <v>308</v>
      </c>
      <c r="O200">
        <v>10174264487</v>
      </c>
      <c r="P200" t="s">
        <v>35</v>
      </c>
      <c r="Q200" t="s">
        <v>36</v>
      </c>
      <c r="T200" t="s">
        <v>37</v>
      </c>
      <c r="U200">
        <v>847.46</v>
      </c>
      <c r="V200">
        <v>0</v>
      </c>
      <c r="W200">
        <v>152.54</v>
      </c>
      <c r="X200">
        <f t="shared" si="4"/>
        <v>1000</v>
      </c>
      <c r="Y200">
        <f t="shared" si="5"/>
        <v>1000</v>
      </c>
    </row>
    <row r="201" spans="1:25" x14ac:dyDescent="0.25">
      <c r="A201">
        <v>193</v>
      </c>
      <c r="B201" t="s">
        <v>30</v>
      </c>
      <c r="C201" t="s">
        <v>39</v>
      </c>
      <c r="D201" t="s">
        <v>309</v>
      </c>
      <c r="E201" t="s">
        <v>292</v>
      </c>
      <c r="F201" t="s">
        <v>292</v>
      </c>
      <c r="K201" t="s">
        <v>310</v>
      </c>
      <c r="L201" t="s">
        <v>62</v>
      </c>
      <c r="M201" t="s">
        <v>61</v>
      </c>
      <c r="N201" t="s">
        <v>311</v>
      </c>
      <c r="O201">
        <v>20529420804</v>
      </c>
      <c r="P201" t="s">
        <v>35</v>
      </c>
      <c r="Q201" t="s">
        <v>36</v>
      </c>
      <c r="T201" t="s">
        <v>37</v>
      </c>
      <c r="U201">
        <v>42.37</v>
      </c>
      <c r="V201">
        <v>0</v>
      </c>
      <c r="W201">
        <v>7.63</v>
      </c>
      <c r="X201">
        <f t="shared" si="4"/>
        <v>50</v>
      </c>
      <c r="Y201">
        <f t="shared" si="5"/>
        <v>50</v>
      </c>
    </row>
    <row r="202" spans="1:25" x14ac:dyDescent="0.25">
      <c r="A202">
        <v>194</v>
      </c>
      <c r="B202" t="s">
        <v>30</v>
      </c>
      <c r="C202" t="s">
        <v>39</v>
      </c>
      <c r="D202" t="s">
        <v>312</v>
      </c>
      <c r="E202" t="s">
        <v>292</v>
      </c>
      <c r="F202" t="s">
        <v>292</v>
      </c>
      <c r="N202" t="s">
        <v>313</v>
      </c>
      <c r="O202">
        <v>20608161296</v>
      </c>
      <c r="P202" t="s">
        <v>35</v>
      </c>
      <c r="Q202" t="s">
        <v>36</v>
      </c>
      <c r="T202" t="s">
        <v>37</v>
      </c>
      <c r="U202">
        <v>16.95</v>
      </c>
      <c r="V202">
        <v>0</v>
      </c>
      <c r="W202">
        <v>3.05</v>
      </c>
      <c r="X202">
        <f t="shared" ref="X202:X265" si="6">U202+W202</f>
        <v>20</v>
      </c>
      <c r="Y202">
        <f t="shared" ref="Y202:Y265" si="7">SUM(U202,W202)</f>
        <v>20</v>
      </c>
    </row>
    <row r="203" spans="1:25" x14ac:dyDescent="0.25">
      <c r="A203">
        <v>195</v>
      </c>
      <c r="B203" t="s">
        <v>30</v>
      </c>
      <c r="C203" t="s">
        <v>31</v>
      </c>
      <c r="D203" t="s">
        <v>314</v>
      </c>
      <c r="E203" t="s">
        <v>292</v>
      </c>
      <c r="F203" t="s">
        <v>292</v>
      </c>
      <c r="N203" t="s">
        <v>34</v>
      </c>
      <c r="O203">
        <v>99999999</v>
      </c>
      <c r="P203" t="s">
        <v>35</v>
      </c>
      <c r="Q203" t="s">
        <v>36</v>
      </c>
      <c r="T203" t="s">
        <v>37</v>
      </c>
      <c r="U203">
        <v>42.37</v>
      </c>
      <c r="V203">
        <v>0</v>
      </c>
      <c r="W203">
        <v>7.63</v>
      </c>
      <c r="X203">
        <f t="shared" si="6"/>
        <v>50</v>
      </c>
      <c r="Y203">
        <f t="shared" si="7"/>
        <v>50</v>
      </c>
    </row>
    <row r="204" spans="1:25" x14ac:dyDescent="0.25">
      <c r="A204">
        <v>196</v>
      </c>
      <c r="B204" t="s">
        <v>30</v>
      </c>
      <c r="C204" t="s">
        <v>39</v>
      </c>
      <c r="D204" t="s">
        <v>315</v>
      </c>
      <c r="E204" t="s">
        <v>292</v>
      </c>
      <c r="F204" t="s">
        <v>292</v>
      </c>
      <c r="K204" t="s">
        <v>93</v>
      </c>
      <c r="L204" t="s">
        <v>41</v>
      </c>
      <c r="M204" t="s">
        <v>42</v>
      </c>
      <c r="N204" t="s">
        <v>316</v>
      </c>
      <c r="O204">
        <v>20604043779</v>
      </c>
      <c r="P204" t="s">
        <v>35</v>
      </c>
      <c r="Q204" t="s">
        <v>36</v>
      </c>
      <c r="T204" t="s">
        <v>37</v>
      </c>
      <c r="U204">
        <v>84.75</v>
      </c>
      <c r="V204">
        <v>0</v>
      </c>
      <c r="W204">
        <v>15.25</v>
      </c>
      <c r="X204">
        <f t="shared" si="6"/>
        <v>100</v>
      </c>
      <c r="Y204">
        <f t="shared" si="7"/>
        <v>100</v>
      </c>
    </row>
    <row r="205" spans="1:25" x14ac:dyDescent="0.25">
      <c r="A205">
        <v>197</v>
      </c>
      <c r="B205" t="s">
        <v>30</v>
      </c>
      <c r="C205" t="s">
        <v>31</v>
      </c>
      <c r="D205" t="s">
        <v>317</v>
      </c>
      <c r="E205" t="s">
        <v>292</v>
      </c>
      <c r="F205" t="s">
        <v>292</v>
      </c>
      <c r="N205" t="s">
        <v>34</v>
      </c>
      <c r="O205">
        <v>99999999</v>
      </c>
      <c r="P205" t="s">
        <v>35</v>
      </c>
      <c r="Q205" t="s">
        <v>36</v>
      </c>
      <c r="T205" t="s">
        <v>37</v>
      </c>
      <c r="U205">
        <v>338.98</v>
      </c>
      <c r="V205">
        <v>0</v>
      </c>
      <c r="W205">
        <v>61.02</v>
      </c>
      <c r="X205">
        <f t="shared" si="6"/>
        <v>400</v>
      </c>
      <c r="Y205">
        <f t="shared" si="7"/>
        <v>400</v>
      </c>
    </row>
    <row r="206" spans="1:25" x14ac:dyDescent="0.25">
      <c r="A206">
        <v>198</v>
      </c>
      <c r="B206" t="s">
        <v>30</v>
      </c>
      <c r="C206" t="s">
        <v>39</v>
      </c>
      <c r="D206" t="s">
        <v>318</v>
      </c>
      <c r="E206" t="s">
        <v>292</v>
      </c>
      <c r="F206" t="s">
        <v>292</v>
      </c>
      <c r="K206" t="s">
        <v>42</v>
      </c>
      <c r="L206" t="s">
        <v>41</v>
      </c>
      <c r="M206" t="s">
        <v>42</v>
      </c>
      <c r="N206" t="s">
        <v>119</v>
      </c>
      <c r="O206">
        <v>20602462235</v>
      </c>
      <c r="P206" t="s">
        <v>35</v>
      </c>
      <c r="Q206" t="s">
        <v>36</v>
      </c>
      <c r="T206" t="s">
        <v>37</v>
      </c>
      <c r="U206">
        <v>84.75</v>
      </c>
      <c r="V206">
        <v>0</v>
      </c>
      <c r="W206">
        <v>15.25</v>
      </c>
      <c r="X206">
        <f t="shared" si="6"/>
        <v>100</v>
      </c>
      <c r="Y206">
        <f t="shared" si="7"/>
        <v>100</v>
      </c>
    </row>
    <row r="207" spans="1:25" x14ac:dyDescent="0.25">
      <c r="A207">
        <v>199</v>
      </c>
      <c r="B207" t="s">
        <v>30</v>
      </c>
      <c r="C207" t="s">
        <v>31</v>
      </c>
      <c r="D207" t="s">
        <v>319</v>
      </c>
      <c r="E207" t="s">
        <v>292</v>
      </c>
      <c r="F207" t="s">
        <v>292</v>
      </c>
      <c r="N207" t="s">
        <v>34</v>
      </c>
      <c r="O207">
        <v>99999999</v>
      </c>
      <c r="P207" t="s">
        <v>35</v>
      </c>
      <c r="Q207" t="s">
        <v>36</v>
      </c>
      <c r="T207" t="s">
        <v>37</v>
      </c>
      <c r="U207">
        <v>423.73</v>
      </c>
      <c r="V207">
        <v>0</v>
      </c>
      <c r="W207">
        <v>76.27</v>
      </c>
      <c r="X207">
        <f t="shared" si="6"/>
        <v>500</v>
      </c>
      <c r="Y207">
        <f t="shared" si="7"/>
        <v>500</v>
      </c>
    </row>
    <row r="208" spans="1:25" x14ac:dyDescent="0.25">
      <c r="A208">
        <v>200</v>
      </c>
      <c r="B208" t="s">
        <v>30</v>
      </c>
      <c r="C208" t="s">
        <v>31</v>
      </c>
      <c r="D208" t="s">
        <v>320</v>
      </c>
      <c r="E208" t="s">
        <v>292</v>
      </c>
      <c r="F208" t="s">
        <v>292</v>
      </c>
      <c r="N208" t="s">
        <v>34</v>
      </c>
      <c r="O208">
        <v>99999999</v>
      </c>
      <c r="P208" t="s">
        <v>35</v>
      </c>
      <c r="Q208" t="s">
        <v>36</v>
      </c>
      <c r="T208" t="s">
        <v>37</v>
      </c>
      <c r="U208">
        <v>508.47</v>
      </c>
      <c r="V208">
        <v>0</v>
      </c>
      <c r="W208">
        <v>91.53</v>
      </c>
      <c r="X208">
        <f t="shared" si="6"/>
        <v>600</v>
      </c>
      <c r="Y208">
        <f t="shared" si="7"/>
        <v>600</v>
      </c>
    </row>
    <row r="209" spans="1:25" x14ac:dyDescent="0.25">
      <c r="A209">
        <v>201</v>
      </c>
      <c r="B209" t="s">
        <v>30</v>
      </c>
      <c r="C209" t="s">
        <v>31</v>
      </c>
      <c r="D209" t="s">
        <v>321</v>
      </c>
      <c r="E209" t="s">
        <v>292</v>
      </c>
      <c r="F209" t="s">
        <v>292</v>
      </c>
      <c r="N209" t="s">
        <v>34</v>
      </c>
      <c r="O209">
        <v>99999999</v>
      </c>
      <c r="P209" t="s">
        <v>35</v>
      </c>
      <c r="Q209" t="s">
        <v>36</v>
      </c>
      <c r="T209" t="s">
        <v>37</v>
      </c>
      <c r="U209">
        <v>508.47</v>
      </c>
      <c r="V209">
        <v>0</v>
      </c>
      <c r="W209">
        <v>91.53</v>
      </c>
      <c r="X209">
        <f t="shared" si="6"/>
        <v>600</v>
      </c>
      <c r="Y209">
        <f t="shared" si="7"/>
        <v>600</v>
      </c>
    </row>
    <row r="210" spans="1:25" x14ac:dyDescent="0.25">
      <c r="A210">
        <v>202</v>
      </c>
      <c r="B210" t="s">
        <v>30</v>
      </c>
      <c r="C210" t="s">
        <v>39</v>
      </c>
      <c r="D210" t="s">
        <v>322</v>
      </c>
      <c r="E210" t="s">
        <v>292</v>
      </c>
      <c r="F210" t="s">
        <v>292</v>
      </c>
      <c r="N210" t="s">
        <v>323</v>
      </c>
      <c r="O210">
        <v>20100030595</v>
      </c>
      <c r="P210" t="s">
        <v>35</v>
      </c>
      <c r="Q210" t="s">
        <v>36</v>
      </c>
      <c r="T210" t="s">
        <v>37</v>
      </c>
      <c r="U210">
        <v>102.97</v>
      </c>
      <c r="V210">
        <v>0</v>
      </c>
      <c r="W210">
        <v>18.53</v>
      </c>
      <c r="X210">
        <f t="shared" si="6"/>
        <v>121.5</v>
      </c>
      <c r="Y210">
        <f t="shared" si="7"/>
        <v>121.5</v>
      </c>
    </row>
    <row r="211" spans="1:25" x14ac:dyDescent="0.25">
      <c r="A211">
        <v>203</v>
      </c>
      <c r="B211" t="s">
        <v>30</v>
      </c>
      <c r="C211" t="s">
        <v>39</v>
      </c>
      <c r="D211" t="s">
        <v>324</v>
      </c>
      <c r="E211" t="s">
        <v>292</v>
      </c>
      <c r="F211" t="s">
        <v>292</v>
      </c>
      <c r="N211" t="s">
        <v>325</v>
      </c>
      <c r="O211">
        <v>20540005291</v>
      </c>
      <c r="P211" t="s">
        <v>35</v>
      </c>
      <c r="Q211" t="s">
        <v>36</v>
      </c>
      <c r="T211" t="s">
        <v>37</v>
      </c>
      <c r="U211">
        <v>92.37</v>
      </c>
      <c r="V211">
        <v>0</v>
      </c>
      <c r="W211">
        <v>16.63</v>
      </c>
      <c r="X211">
        <f t="shared" si="6"/>
        <v>109</v>
      </c>
      <c r="Y211">
        <f t="shared" si="7"/>
        <v>109</v>
      </c>
    </row>
    <row r="212" spans="1:25" x14ac:dyDescent="0.25">
      <c r="A212">
        <v>204</v>
      </c>
      <c r="B212" t="s">
        <v>56</v>
      </c>
      <c r="C212" t="s">
        <v>39</v>
      </c>
      <c r="D212" t="s">
        <v>326</v>
      </c>
      <c r="E212" t="s">
        <v>292</v>
      </c>
      <c r="F212" t="s">
        <v>292</v>
      </c>
      <c r="K212" t="s">
        <v>42</v>
      </c>
      <c r="L212" t="s">
        <v>41</v>
      </c>
      <c r="M212" t="s">
        <v>42</v>
      </c>
      <c r="N212" t="s">
        <v>107</v>
      </c>
      <c r="O212">
        <v>10432479388</v>
      </c>
      <c r="P212" t="s">
        <v>35</v>
      </c>
      <c r="Q212" t="s">
        <v>36</v>
      </c>
      <c r="T212" t="s">
        <v>37</v>
      </c>
      <c r="U212">
        <v>67.8</v>
      </c>
      <c r="V212">
        <v>0</v>
      </c>
      <c r="W212">
        <v>12.2</v>
      </c>
      <c r="X212">
        <f t="shared" si="6"/>
        <v>80</v>
      </c>
      <c r="Y212">
        <f t="shared" si="7"/>
        <v>80</v>
      </c>
    </row>
    <row r="213" spans="1:25" x14ac:dyDescent="0.25">
      <c r="A213">
        <v>205</v>
      </c>
      <c r="B213" t="s">
        <v>30</v>
      </c>
      <c r="C213" t="s">
        <v>39</v>
      </c>
      <c r="D213" t="s">
        <v>327</v>
      </c>
      <c r="E213" t="s">
        <v>328</v>
      </c>
      <c r="F213" t="s">
        <v>328</v>
      </c>
      <c r="K213" t="s">
        <v>170</v>
      </c>
      <c r="L213" t="s">
        <v>169</v>
      </c>
      <c r="M213" t="s">
        <v>170</v>
      </c>
      <c r="N213" t="s">
        <v>329</v>
      </c>
      <c r="O213">
        <v>20524458501</v>
      </c>
      <c r="P213" t="s">
        <v>35</v>
      </c>
      <c r="Q213" t="s">
        <v>36</v>
      </c>
      <c r="T213" t="s">
        <v>37</v>
      </c>
      <c r="U213">
        <v>847.46</v>
      </c>
      <c r="V213">
        <v>0</v>
      </c>
      <c r="W213">
        <v>152.54</v>
      </c>
      <c r="X213">
        <f t="shared" si="6"/>
        <v>1000</v>
      </c>
      <c r="Y213">
        <f t="shared" si="7"/>
        <v>1000</v>
      </c>
    </row>
    <row r="214" spans="1:25" x14ac:dyDescent="0.25">
      <c r="A214">
        <v>206</v>
      </c>
      <c r="B214" t="s">
        <v>30</v>
      </c>
      <c r="C214" t="s">
        <v>31</v>
      </c>
      <c r="D214" t="s">
        <v>330</v>
      </c>
      <c r="E214" t="s">
        <v>328</v>
      </c>
      <c r="F214" t="s">
        <v>328</v>
      </c>
      <c r="N214" t="s">
        <v>34</v>
      </c>
      <c r="O214">
        <v>99999999</v>
      </c>
      <c r="P214" t="s">
        <v>35</v>
      </c>
      <c r="Q214" t="s">
        <v>36</v>
      </c>
      <c r="T214" t="s">
        <v>37</v>
      </c>
      <c r="U214">
        <v>84.75</v>
      </c>
      <c r="V214">
        <v>0</v>
      </c>
      <c r="W214">
        <v>15.25</v>
      </c>
      <c r="X214">
        <f t="shared" si="6"/>
        <v>100</v>
      </c>
      <c r="Y214">
        <f t="shared" si="7"/>
        <v>100</v>
      </c>
    </row>
    <row r="215" spans="1:25" x14ac:dyDescent="0.25">
      <c r="A215">
        <v>207</v>
      </c>
      <c r="B215" t="s">
        <v>30</v>
      </c>
      <c r="C215" t="s">
        <v>31</v>
      </c>
      <c r="D215" t="s">
        <v>331</v>
      </c>
      <c r="E215" t="s">
        <v>328</v>
      </c>
      <c r="F215" t="s">
        <v>328</v>
      </c>
      <c r="N215" t="s">
        <v>34</v>
      </c>
      <c r="O215">
        <v>99999999</v>
      </c>
      <c r="P215" t="s">
        <v>35</v>
      </c>
      <c r="Q215" t="s">
        <v>36</v>
      </c>
      <c r="T215" t="s">
        <v>37</v>
      </c>
      <c r="U215">
        <v>8.4700000000000006</v>
      </c>
      <c r="V215">
        <v>0</v>
      </c>
      <c r="W215">
        <v>1.53</v>
      </c>
      <c r="X215">
        <f t="shared" si="6"/>
        <v>10</v>
      </c>
      <c r="Y215">
        <f t="shared" si="7"/>
        <v>10</v>
      </c>
    </row>
    <row r="216" spans="1:25" x14ac:dyDescent="0.25">
      <c r="A216">
        <v>208</v>
      </c>
      <c r="B216" t="s">
        <v>30</v>
      </c>
      <c r="C216" t="s">
        <v>31</v>
      </c>
      <c r="D216" t="s">
        <v>332</v>
      </c>
      <c r="E216" t="s">
        <v>328</v>
      </c>
      <c r="F216" t="s">
        <v>328</v>
      </c>
      <c r="N216" t="s">
        <v>34</v>
      </c>
      <c r="O216">
        <v>99999999</v>
      </c>
      <c r="P216" t="s">
        <v>35</v>
      </c>
      <c r="Q216" t="s">
        <v>36</v>
      </c>
      <c r="T216" t="s">
        <v>37</v>
      </c>
      <c r="U216">
        <v>59.32</v>
      </c>
      <c r="V216">
        <v>0</v>
      </c>
      <c r="W216">
        <v>10.68</v>
      </c>
      <c r="X216">
        <f t="shared" si="6"/>
        <v>70</v>
      </c>
      <c r="Y216">
        <f t="shared" si="7"/>
        <v>70</v>
      </c>
    </row>
    <row r="217" spans="1:25" x14ac:dyDescent="0.25">
      <c r="A217">
        <v>209</v>
      </c>
      <c r="B217" t="s">
        <v>30</v>
      </c>
      <c r="C217" t="s">
        <v>39</v>
      </c>
      <c r="D217" t="s">
        <v>333</v>
      </c>
      <c r="E217" t="s">
        <v>328</v>
      </c>
      <c r="F217" t="s">
        <v>328</v>
      </c>
      <c r="K217" t="s">
        <v>93</v>
      </c>
      <c r="L217" t="s">
        <v>41</v>
      </c>
      <c r="M217" t="s">
        <v>42</v>
      </c>
      <c r="N217" t="s">
        <v>201</v>
      </c>
      <c r="O217">
        <v>10471184506</v>
      </c>
      <c r="P217" t="s">
        <v>35</v>
      </c>
      <c r="Q217" t="s">
        <v>36</v>
      </c>
      <c r="T217" t="s">
        <v>37</v>
      </c>
      <c r="U217">
        <v>127.12</v>
      </c>
      <c r="V217">
        <v>0</v>
      </c>
      <c r="W217">
        <v>22.88</v>
      </c>
      <c r="X217">
        <f t="shared" si="6"/>
        <v>150</v>
      </c>
      <c r="Y217">
        <f t="shared" si="7"/>
        <v>150</v>
      </c>
    </row>
    <row r="218" spans="1:25" x14ac:dyDescent="0.25">
      <c r="A218">
        <v>210</v>
      </c>
      <c r="B218" t="s">
        <v>30</v>
      </c>
      <c r="C218" t="s">
        <v>31</v>
      </c>
      <c r="D218" t="s">
        <v>334</v>
      </c>
      <c r="E218" t="s">
        <v>328</v>
      </c>
      <c r="F218" t="s">
        <v>328</v>
      </c>
      <c r="N218" t="s">
        <v>34</v>
      </c>
      <c r="O218">
        <v>99999999</v>
      </c>
      <c r="P218" t="s">
        <v>35</v>
      </c>
      <c r="Q218" t="s">
        <v>36</v>
      </c>
      <c r="T218" t="s">
        <v>37</v>
      </c>
      <c r="U218">
        <v>169.49</v>
      </c>
      <c r="V218">
        <v>0</v>
      </c>
      <c r="W218">
        <v>30.51</v>
      </c>
      <c r="X218">
        <f t="shared" si="6"/>
        <v>200</v>
      </c>
      <c r="Y218">
        <f t="shared" si="7"/>
        <v>200</v>
      </c>
    </row>
    <row r="219" spans="1:25" x14ac:dyDescent="0.25">
      <c r="A219">
        <v>211</v>
      </c>
      <c r="B219" t="s">
        <v>50</v>
      </c>
      <c r="C219" t="s">
        <v>39</v>
      </c>
      <c r="D219" t="s">
        <v>335</v>
      </c>
      <c r="E219" t="s">
        <v>328</v>
      </c>
      <c r="F219" t="s">
        <v>328</v>
      </c>
      <c r="K219" t="s">
        <v>61</v>
      </c>
      <c r="L219" t="s">
        <v>62</v>
      </c>
      <c r="M219" t="s">
        <v>61</v>
      </c>
      <c r="N219" t="s">
        <v>336</v>
      </c>
      <c r="O219">
        <v>10273605962</v>
      </c>
      <c r="P219" t="s">
        <v>35</v>
      </c>
      <c r="Q219" t="s">
        <v>36</v>
      </c>
      <c r="T219" t="s">
        <v>37</v>
      </c>
      <c r="U219">
        <v>423.73</v>
      </c>
      <c r="V219">
        <v>0</v>
      </c>
      <c r="W219">
        <v>76.27</v>
      </c>
      <c r="X219">
        <f t="shared" si="6"/>
        <v>500</v>
      </c>
      <c r="Y219">
        <f t="shared" si="7"/>
        <v>500</v>
      </c>
    </row>
    <row r="220" spans="1:25" x14ac:dyDescent="0.25">
      <c r="A220">
        <v>212</v>
      </c>
      <c r="B220" t="s">
        <v>50</v>
      </c>
      <c r="C220" t="s">
        <v>39</v>
      </c>
      <c r="D220" t="s">
        <v>337</v>
      </c>
      <c r="E220" t="s">
        <v>328</v>
      </c>
      <c r="F220" t="s">
        <v>328</v>
      </c>
      <c r="L220" t="s">
        <v>41</v>
      </c>
      <c r="M220" t="s">
        <v>42</v>
      </c>
      <c r="N220" t="s">
        <v>158</v>
      </c>
      <c r="O220">
        <v>10167268094</v>
      </c>
      <c r="P220" t="s">
        <v>35</v>
      </c>
      <c r="Q220" t="s">
        <v>36</v>
      </c>
      <c r="T220" t="s">
        <v>37</v>
      </c>
      <c r="U220">
        <v>38.14</v>
      </c>
      <c r="V220">
        <v>0</v>
      </c>
      <c r="W220">
        <v>6.86</v>
      </c>
      <c r="X220">
        <f t="shared" si="6"/>
        <v>45</v>
      </c>
      <c r="Y220">
        <f t="shared" si="7"/>
        <v>45</v>
      </c>
    </row>
    <row r="221" spans="1:25" x14ac:dyDescent="0.25">
      <c r="A221">
        <v>213</v>
      </c>
      <c r="B221" t="s">
        <v>30</v>
      </c>
      <c r="C221" t="s">
        <v>31</v>
      </c>
      <c r="D221" t="s">
        <v>338</v>
      </c>
      <c r="E221" t="s">
        <v>328</v>
      </c>
      <c r="F221" t="s">
        <v>328</v>
      </c>
      <c r="N221" t="s">
        <v>34</v>
      </c>
      <c r="O221">
        <v>99999999</v>
      </c>
      <c r="P221" t="s">
        <v>35</v>
      </c>
      <c r="Q221" t="s">
        <v>36</v>
      </c>
      <c r="T221" t="s">
        <v>37</v>
      </c>
      <c r="U221">
        <v>169.49</v>
      </c>
      <c r="V221">
        <v>0</v>
      </c>
      <c r="W221">
        <v>30.51</v>
      </c>
      <c r="X221">
        <f t="shared" si="6"/>
        <v>200</v>
      </c>
      <c r="Y221">
        <f t="shared" si="7"/>
        <v>200</v>
      </c>
    </row>
    <row r="222" spans="1:25" x14ac:dyDescent="0.25">
      <c r="A222">
        <v>214</v>
      </c>
      <c r="B222" t="s">
        <v>30</v>
      </c>
      <c r="C222" t="s">
        <v>31</v>
      </c>
      <c r="D222" t="s">
        <v>339</v>
      </c>
      <c r="E222" t="s">
        <v>328</v>
      </c>
      <c r="F222" t="s">
        <v>328</v>
      </c>
      <c r="N222" t="s">
        <v>34</v>
      </c>
      <c r="O222">
        <v>99999999</v>
      </c>
      <c r="P222" t="s">
        <v>35</v>
      </c>
      <c r="Q222" t="s">
        <v>36</v>
      </c>
      <c r="T222" t="s">
        <v>37</v>
      </c>
      <c r="U222">
        <v>29.66</v>
      </c>
      <c r="V222">
        <v>0</v>
      </c>
      <c r="W222">
        <v>5.34</v>
      </c>
      <c r="X222">
        <f t="shared" si="6"/>
        <v>35</v>
      </c>
      <c r="Y222">
        <f t="shared" si="7"/>
        <v>35</v>
      </c>
    </row>
    <row r="223" spans="1:25" x14ac:dyDescent="0.25">
      <c r="A223">
        <v>215</v>
      </c>
      <c r="B223" t="s">
        <v>30</v>
      </c>
      <c r="C223" t="s">
        <v>31</v>
      </c>
      <c r="D223" t="s">
        <v>340</v>
      </c>
      <c r="E223" t="s">
        <v>328</v>
      </c>
      <c r="F223" t="s">
        <v>328</v>
      </c>
      <c r="N223" t="s">
        <v>34</v>
      </c>
      <c r="O223">
        <v>99999999</v>
      </c>
      <c r="P223" t="s">
        <v>35</v>
      </c>
      <c r="Q223" t="s">
        <v>36</v>
      </c>
      <c r="T223" t="s">
        <v>37</v>
      </c>
      <c r="U223">
        <v>508.47</v>
      </c>
      <c r="V223">
        <v>0</v>
      </c>
      <c r="W223">
        <v>91.53</v>
      </c>
      <c r="X223">
        <f t="shared" si="6"/>
        <v>600</v>
      </c>
      <c r="Y223">
        <f t="shared" si="7"/>
        <v>600</v>
      </c>
    </row>
    <row r="224" spans="1:25" x14ac:dyDescent="0.25">
      <c r="A224">
        <v>216</v>
      </c>
      <c r="B224" t="s">
        <v>50</v>
      </c>
      <c r="C224" t="s">
        <v>31</v>
      </c>
      <c r="D224" t="s">
        <v>341</v>
      </c>
      <c r="E224" t="s">
        <v>328</v>
      </c>
      <c r="F224" t="s">
        <v>328</v>
      </c>
      <c r="N224" t="s">
        <v>34</v>
      </c>
      <c r="O224">
        <v>99999999</v>
      </c>
      <c r="P224" t="s">
        <v>35</v>
      </c>
      <c r="Q224" t="s">
        <v>36</v>
      </c>
      <c r="T224" t="s">
        <v>37</v>
      </c>
      <c r="U224">
        <v>508.47</v>
      </c>
      <c r="V224">
        <v>0</v>
      </c>
      <c r="W224">
        <v>91.53</v>
      </c>
      <c r="X224">
        <f t="shared" si="6"/>
        <v>600</v>
      </c>
      <c r="Y224">
        <f t="shared" si="7"/>
        <v>600</v>
      </c>
    </row>
    <row r="225" spans="1:25" x14ac:dyDescent="0.25">
      <c r="A225">
        <v>217</v>
      </c>
      <c r="B225" t="s">
        <v>50</v>
      </c>
      <c r="C225" t="s">
        <v>31</v>
      </c>
      <c r="D225" t="s">
        <v>342</v>
      </c>
      <c r="E225" t="s">
        <v>328</v>
      </c>
      <c r="F225" t="s">
        <v>328</v>
      </c>
      <c r="N225" t="s">
        <v>34</v>
      </c>
      <c r="O225">
        <v>99999999</v>
      </c>
      <c r="P225" t="s">
        <v>35</v>
      </c>
      <c r="Q225" t="s">
        <v>36</v>
      </c>
      <c r="T225" t="s">
        <v>37</v>
      </c>
      <c r="U225">
        <v>508.47</v>
      </c>
      <c r="V225">
        <v>0</v>
      </c>
      <c r="W225">
        <v>91.53</v>
      </c>
      <c r="X225">
        <f t="shared" si="6"/>
        <v>600</v>
      </c>
      <c r="Y225">
        <f t="shared" si="7"/>
        <v>600</v>
      </c>
    </row>
    <row r="226" spans="1:25" x14ac:dyDescent="0.25">
      <c r="A226">
        <v>218</v>
      </c>
      <c r="B226" t="s">
        <v>50</v>
      </c>
      <c r="C226" t="s">
        <v>31</v>
      </c>
      <c r="D226" t="s">
        <v>343</v>
      </c>
      <c r="E226" t="s">
        <v>328</v>
      </c>
      <c r="F226" t="s">
        <v>328</v>
      </c>
      <c r="N226" t="s">
        <v>34</v>
      </c>
      <c r="O226">
        <v>99999999</v>
      </c>
      <c r="P226" t="s">
        <v>35</v>
      </c>
      <c r="Q226" t="s">
        <v>36</v>
      </c>
      <c r="T226" t="s">
        <v>37</v>
      </c>
      <c r="U226">
        <v>508.47</v>
      </c>
      <c r="V226">
        <v>0</v>
      </c>
      <c r="W226">
        <v>91.53</v>
      </c>
      <c r="X226">
        <f t="shared" si="6"/>
        <v>600</v>
      </c>
      <c r="Y226">
        <f t="shared" si="7"/>
        <v>600</v>
      </c>
    </row>
    <row r="227" spans="1:25" x14ac:dyDescent="0.25">
      <c r="A227">
        <v>219</v>
      </c>
      <c r="B227" t="s">
        <v>50</v>
      </c>
      <c r="C227" t="s">
        <v>31</v>
      </c>
      <c r="D227" t="s">
        <v>344</v>
      </c>
      <c r="E227" t="s">
        <v>328</v>
      </c>
      <c r="F227" t="s">
        <v>328</v>
      </c>
      <c r="N227" t="s">
        <v>34</v>
      </c>
      <c r="O227">
        <v>99999999</v>
      </c>
      <c r="P227" t="s">
        <v>35</v>
      </c>
      <c r="Q227" t="s">
        <v>36</v>
      </c>
      <c r="T227" t="s">
        <v>37</v>
      </c>
      <c r="U227">
        <v>508.47</v>
      </c>
      <c r="V227">
        <v>0</v>
      </c>
      <c r="W227">
        <v>91.53</v>
      </c>
      <c r="X227">
        <f t="shared" si="6"/>
        <v>600</v>
      </c>
      <c r="Y227">
        <f t="shared" si="7"/>
        <v>600</v>
      </c>
    </row>
    <row r="228" spans="1:25" x14ac:dyDescent="0.25">
      <c r="A228">
        <v>220</v>
      </c>
      <c r="B228" t="s">
        <v>50</v>
      </c>
      <c r="C228" t="s">
        <v>31</v>
      </c>
      <c r="D228" t="s">
        <v>345</v>
      </c>
      <c r="E228" t="s">
        <v>328</v>
      </c>
      <c r="F228" t="s">
        <v>328</v>
      </c>
      <c r="N228" t="s">
        <v>34</v>
      </c>
      <c r="O228">
        <v>99999999</v>
      </c>
      <c r="P228" t="s">
        <v>35</v>
      </c>
      <c r="Q228" t="s">
        <v>36</v>
      </c>
      <c r="T228" t="s">
        <v>37</v>
      </c>
      <c r="U228">
        <v>508.47</v>
      </c>
      <c r="V228">
        <v>0</v>
      </c>
      <c r="W228">
        <v>91.53</v>
      </c>
      <c r="X228">
        <f t="shared" si="6"/>
        <v>600</v>
      </c>
      <c r="Y228">
        <f t="shared" si="7"/>
        <v>600</v>
      </c>
    </row>
    <row r="229" spans="1:25" x14ac:dyDescent="0.25">
      <c r="A229">
        <v>221</v>
      </c>
      <c r="B229" t="s">
        <v>50</v>
      </c>
      <c r="C229" t="s">
        <v>31</v>
      </c>
      <c r="D229" t="s">
        <v>346</v>
      </c>
      <c r="E229" t="s">
        <v>328</v>
      </c>
      <c r="F229" t="s">
        <v>328</v>
      </c>
      <c r="N229" t="s">
        <v>34</v>
      </c>
      <c r="O229">
        <v>99999999</v>
      </c>
      <c r="P229" t="s">
        <v>35</v>
      </c>
      <c r="Q229" t="s">
        <v>36</v>
      </c>
      <c r="T229" t="s">
        <v>37</v>
      </c>
      <c r="U229">
        <v>508.47</v>
      </c>
      <c r="V229">
        <v>0</v>
      </c>
      <c r="W229">
        <v>91.53</v>
      </c>
      <c r="X229">
        <f t="shared" si="6"/>
        <v>600</v>
      </c>
      <c r="Y229">
        <f t="shared" si="7"/>
        <v>600</v>
      </c>
    </row>
    <row r="230" spans="1:25" x14ac:dyDescent="0.25">
      <c r="A230">
        <v>222</v>
      </c>
      <c r="B230" t="s">
        <v>50</v>
      </c>
      <c r="C230" t="s">
        <v>31</v>
      </c>
      <c r="D230" t="s">
        <v>347</v>
      </c>
      <c r="E230" t="s">
        <v>328</v>
      </c>
      <c r="F230" t="s">
        <v>328</v>
      </c>
      <c r="N230" t="s">
        <v>34</v>
      </c>
      <c r="O230">
        <v>99999999</v>
      </c>
      <c r="P230" t="s">
        <v>35</v>
      </c>
      <c r="Q230" t="s">
        <v>36</v>
      </c>
      <c r="T230" t="s">
        <v>37</v>
      </c>
      <c r="U230">
        <v>508.47</v>
      </c>
      <c r="V230">
        <v>0</v>
      </c>
      <c r="W230">
        <v>91.53</v>
      </c>
      <c r="X230">
        <f t="shared" si="6"/>
        <v>600</v>
      </c>
      <c r="Y230">
        <f t="shared" si="7"/>
        <v>600</v>
      </c>
    </row>
    <row r="231" spans="1:25" x14ac:dyDescent="0.25">
      <c r="A231">
        <v>223</v>
      </c>
      <c r="B231" t="s">
        <v>50</v>
      </c>
      <c r="C231" t="s">
        <v>31</v>
      </c>
      <c r="D231" t="s">
        <v>348</v>
      </c>
      <c r="E231" t="s">
        <v>328</v>
      </c>
      <c r="F231" t="s">
        <v>328</v>
      </c>
      <c r="N231" t="s">
        <v>34</v>
      </c>
      <c r="O231">
        <v>99999999</v>
      </c>
      <c r="P231" t="s">
        <v>35</v>
      </c>
      <c r="Q231" t="s">
        <v>36</v>
      </c>
      <c r="T231" t="s">
        <v>37</v>
      </c>
      <c r="U231">
        <v>508.47</v>
      </c>
      <c r="V231">
        <v>0</v>
      </c>
      <c r="W231">
        <v>91.53</v>
      </c>
      <c r="X231">
        <f t="shared" si="6"/>
        <v>600</v>
      </c>
      <c r="Y231">
        <f t="shared" si="7"/>
        <v>600</v>
      </c>
    </row>
    <row r="232" spans="1:25" x14ac:dyDescent="0.25">
      <c r="A232">
        <v>224</v>
      </c>
      <c r="B232" t="s">
        <v>50</v>
      </c>
      <c r="C232" t="s">
        <v>31</v>
      </c>
      <c r="D232" t="s">
        <v>349</v>
      </c>
      <c r="E232" t="s">
        <v>328</v>
      </c>
      <c r="F232" t="s">
        <v>328</v>
      </c>
      <c r="N232" t="s">
        <v>34</v>
      </c>
      <c r="O232">
        <v>99999999</v>
      </c>
      <c r="P232" t="s">
        <v>35</v>
      </c>
      <c r="Q232" t="s">
        <v>36</v>
      </c>
      <c r="T232" t="s">
        <v>37</v>
      </c>
      <c r="U232">
        <v>508.47</v>
      </c>
      <c r="V232">
        <v>0</v>
      </c>
      <c r="W232">
        <v>91.53</v>
      </c>
      <c r="X232">
        <f t="shared" si="6"/>
        <v>600</v>
      </c>
      <c r="Y232">
        <f t="shared" si="7"/>
        <v>600</v>
      </c>
    </row>
    <row r="233" spans="1:25" x14ac:dyDescent="0.25">
      <c r="A233">
        <v>225</v>
      </c>
      <c r="B233" t="s">
        <v>50</v>
      </c>
      <c r="C233" t="s">
        <v>31</v>
      </c>
      <c r="D233" t="s">
        <v>350</v>
      </c>
      <c r="E233" t="s">
        <v>328</v>
      </c>
      <c r="F233" t="s">
        <v>328</v>
      </c>
      <c r="N233" t="s">
        <v>34</v>
      </c>
      <c r="O233">
        <v>99999999</v>
      </c>
      <c r="P233" t="s">
        <v>35</v>
      </c>
      <c r="Q233" t="s">
        <v>36</v>
      </c>
      <c r="T233" t="s">
        <v>37</v>
      </c>
      <c r="U233">
        <v>508.47</v>
      </c>
      <c r="V233">
        <v>0</v>
      </c>
      <c r="W233">
        <v>91.53</v>
      </c>
      <c r="X233">
        <f t="shared" si="6"/>
        <v>600</v>
      </c>
      <c r="Y233">
        <f t="shared" si="7"/>
        <v>600</v>
      </c>
    </row>
    <row r="234" spans="1:25" x14ac:dyDescent="0.25">
      <c r="A234">
        <v>226</v>
      </c>
      <c r="B234" t="s">
        <v>50</v>
      </c>
      <c r="C234" t="s">
        <v>31</v>
      </c>
      <c r="D234" t="s">
        <v>351</v>
      </c>
      <c r="E234" t="s">
        <v>328</v>
      </c>
      <c r="F234" t="s">
        <v>328</v>
      </c>
      <c r="N234" t="s">
        <v>34</v>
      </c>
      <c r="O234">
        <v>99999999</v>
      </c>
      <c r="P234" t="s">
        <v>35</v>
      </c>
      <c r="Q234" t="s">
        <v>36</v>
      </c>
      <c r="T234" t="s">
        <v>37</v>
      </c>
      <c r="U234">
        <v>508.47</v>
      </c>
      <c r="V234">
        <v>0</v>
      </c>
      <c r="W234">
        <v>91.53</v>
      </c>
      <c r="X234">
        <f t="shared" si="6"/>
        <v>600</v>
      </c>
      <c r="Y234">
        <f t="shared" si="7"/>
        <v>600</v>
      </c>
    </row>
    <row r="235" spans="1:25" x14ac:dyDescent="0.25">
      <c r="A235">
        <v>227</v>
      </c>
      <c r="B235" t="s">
        <v>50</v>
      </c>
      <c r="C235" t="s">
        <v>31</v>
      </c>
      <c r="D235" t="s">
        <v>352</v>
      </c>
      <c r="E235" t="s">
        <v>328</v>
      </c>
      <c r="F235" t="s">
        <v>328</v>
      </c>
      <c r="N235" t="s">
        <v>34</v>
      </c>
      <c r="O235">
        <v>99999999</v>
      </c>
      <c r="P235" t="s">
        <v>35</v>
      </c>
      <c r="Q235" t="s">
        <v>36</v>
      </c>
      <c r="T235" t="s">
        <v>37</v>
      </c>
      <c r="U235">
        <v>508.47</v>
      </c>
      <c r="V235">
        <v>0</v>
      </c>
      <c r="W235">
        <v>91.53</v>
      </c>
      <c r="X235">
        <f t="shared" si="6"/>
        <v>600</v>
      </c>
      <c r="Y235">
        <f t="shared" si="7"/>
        <v>600</v>
      </c>
    </row>
    <row r="236" spans="1:25" x14ac:dyDescent="0.25">
      <c r="A236">
        <v>228</v>
      </c>
      <c r="B236" t="s">
        <v>50</v>
      </c>
      <c r="C236" t="s">
        <v>31</v>
      </c>
      <c r="D236" t="s">
        <v>353</v>
      </c>
      <c r="E236" t="s">
        <v>328</v>
      </c>
      <c r="F236" t="s">
        <v>328</v>
      </c>
      <c r="N236" t="s">
        <v>34</v>
      </c>
      <c r="O236">
        <v>99999999</v>
      </c>
      <c r="P236" t="s">
        <v>35</v>
      </c>
      <c r="Q236" t="s">
        <v>36</v>
      </c>
      <c r="T236" t="s">
        <v>37</v>
      </c>
      <c r="U236">
        <v>508.47</v>
      </c>
      <c r="V236">
        <v>0</v>
      </c>
      <c r="W236">
        <v>91.53</v>
      </c>
      <c r="X236">
        <f t="shared" si="6"/>
        <v>600</v>
      </c>
      <c r="Y236">
        <f t="shared" si="7"/>
        <v>600</v>
      </c>
    </row>
    <row r="237" spans="1:25" x14ac:dyDescent="0.25">
      <c r="A237">
        <v>229</v>
      </c>
      <c r="B237" t="s">
        <v>50</v>
      </c>
      <c r="C237" t="s">
        <v>31</v>
      </c>
      <c r="D237" t="s">
        <v>354</v>
      </c>
      <c r="E237" t="s">
        <v>328</v>
      </c>
      <c r="F237" t="s">
        <v>328</v>
      </c>
      <c r="N237" t="s">
        <v>34</v>
      </c>
      <c r="O237">
        <v>99999999</v>
      </c>
      <c r="P237" t="s">
        <v>35</v>
      </c>
      <c r="Q237" t="s">
        <v>36</v>
      </c>
      <c r="T237" t="s">
        <v>37</v>
      </c>
      <c r="U237">
        <v>508.47</v>
      </c>
      <c r="V237">
        <v>0</v>
      </c>
      <c r="W237">
        <v>91.53</v>
      </c>
      <c r="X237">
        <f t="shared" si="6"/>
        <v>600</v>
      </c>
      <c r="Y237">
        <f t="shared" si="7"/>
        <v>600</v>
      </c>
    </row>
    <row r="238" spans="1:25" x14ac:dyDescent="0.25">
      <c r="A238">
        <v>230</v>
      </c>
      <c r="B238" t="s">
        <v>50</v>
      </c>
      <c r="C238" t="s">
        <v>31</v>
      </c>
      <c r="D238" t="s">
        <v>355</v>
      </c>
      <c r="E238" t="s">
        <v>328</v>
      </c>
      <c r="F238" t="s">
        <v>328</v>
      </c>
      <c r="N238" t="s">
        <v>34</v>
      </c>
      <c r="O238">
        <v>99999999</v>
      </c>
      <c r="P238" t="s">
        <v>35</v>
      </c>
      <c r="Q238" t="s">
        <v>36</v>
      </c>
      <c r="T238" t="s">
        <v>37</v>
      </c>
      <c r="U238">
        <v>508.47</v>
      </c>
      <c r="V238">
        <v>0</v>
      </c>
      <c r="W238">
        <v>91.53</v>
      </c>
      <c r="X238">
        <f t="shared" si="6"/>
        <v>600</v>
      </c>
      <c r="Y238">
        <f t="shared" si="7"/>
        <v>600</v>
      </c>
    </row>
    <row r="239" spans="1:25" x14ac:dyDescent="0.25">
      <c r="A239">
        <v>231</v>
      </c>
      <c r="B239" t="s">
        <v>50</v>
      </c>
      <c r="C239" t="s">
        <v>31</v>
      </c>
      <c r="D239" t="s">
        <v>356</v>
      </c>
      <c r="E239" t="s">
        <v>328</v>
      </c>
      <c r="F239" t="s">
        <v>328</v>
      </c>
      <c r="N239" t="s">
        <v>34</v>
      </c>
      <c r="O239">
        <v>99999999</v>
      </c>
      <c r="P239" t="s">
        <v>35</v>
      </c>
      <c r="Q239" t="s">
        <v>36</v>
      </c>
      <c r="T239" t="s">
        <v>37</v>
      </c>
      <c r="U239">
        <v>508.47</v>
      </c>
      <c r="V239">
        <v>0</v>
      </c>
      <c r="W239">
        <v>91.53</v>
      </c>
      <c r="X239">
        <f t="shared" si="6"/>
        <v>600</v>
      </c>
      <c r="Y239">
        <f t="shared" si="7"/>
        <v>600</v>
      </c>
    </row>
    <row r="240" spans="1:25" x14ac:dyDescent="0.25">
      <c r="A240">
        <v>232</v>
      </c>
      <c r="B240" t="s">
        <v>50</v>
      </c>
      <c r="C240" t="s">
        <v>31</v>
      </c>
      <c r="D240" t="s">
        <v>357</v>
      </c>
      <c r="E240" t="s">
        <v>328</v>
      </c>
      <c r="F240" t="s">
        <v>328</v>
      </c>
      <c r="N240" t="s">
        <v>34</v>
      </c>
      <c r="O240">
        <v>99999999</v>
      </c>
      <c r="P240" t="s">
        <v>35</v>
      </c>
      <c r="Q240" t="s">
        <v>36</v>
      </c>
      <c r="T240" t="s">
        <v>37</v>
      </c>
      <c r="U240">
        <v>508.47</v>
      </c>
      <c r="V240">
        <v>0</v>
      </c>
      <c r="W240">
        <v>91.53</v>
      </c>
      <c r="X240">
        <f t="shared" si="6"/>
        <v>600</v>
      </c>
      <c r="Y240">
        <f t="shared" si="7"/>
        <v>600</v>
      </c>
    </row>
    <row r="241" spans="1:25" x14ac:dyDescent="0.25">
      <c r="A241">
        <v>233</v>
      </c>
      <c r="B241" t="s">
        <v>50</v>
      </c>
      <c r="C241" t="s">
        <v>31</v>
      </c>
      <c r="D241" t="s">
        <v>358</v>
      </c>
      <c r="E241" t="s">
        <v>328</v>
      </c>
      <c r="F241" t="s">
        <v>328</v>
      </c>
      <c r="N241" t="s">
        <v>34</v>
      </c>
      <c r="O241">
        <v>99999999</v>
      </c>
      <c r="P241" t="s">
        <v>35</v>
      </c>
      <c r="Q241" t="s">
        <v>36</v>
      </c>
      <c r="T241" t="s">
        <v>37</v>
      </c>
      <c r="U241">
        <v>508.47</v>
      </c>
      <c r="V241">
        <v>0</v>
      </c>
      <c r="W241">
        <v>91.53</v>
      </c>
      <c r="X241">
        <f t="shared" si="6"/>
        <v>600</v>
      </c>
      <c r="Y241">
        <f t="shared" si="7"/>
        <v>600</v>
      </c>
    </row>
    <row r="242" spans="1:25" x14ac:dyDescent="0.25">
      <c r="A242">
        <v>234</v>
      </c>
      <c r="B242" t="s">
        <v>50</v>
      </c>
      <c r="C242" t="s">
        <v>31</v>
      </c>
      <c r="D242" t="s">
        <v>359</v>
      </c>
      <c r="E242" t="s">
        <v>328</v>
      </c>
      <c r="F242" t="s">
        <v>328</v>
      </c>
      <c r="N242" t="s">
        <v>34</v>
      </c>
      <c r="O242">
        <v>99999999</v>
      </c>
      <c r="P242" t="s">
        <v>35</v>
      </c>
      <c r="Q242" t="s">
        <v>36</v>
      </c>
      <c r="T242" t="s">
        <v>37</v>
      </c>
      <c r="U242">
        <v>508.47</v>
      </c>
      <c r="V242">
        <v>0</v>
      </c>
      <c r="W242">
        <v>91.53</v>
      </c>
      <c r="X242">
        <f t="shared" si="6"/>
        <v>600</v>
      </c>
      <c r="Y242">
        <f t="shared" si="7"/>
        <v>600</v>
      </c>
    </row>
    <row r="243" spans="1:25" x14ac:dyDescent="0.25">
      <c r="A243">
        <v>235</v>
      </c>
      <c r="B243" t="s">
        <v>50</v>
      </c>
      <c r="C243" t="s">
        <v>31</v>
      </c>
      <c r="D243" t="s">
        <v>360</v>
      </c>
      <c r="E243" t="s">
        <v>328</v>
      </c>
      <c r="F243" t="s">
        <v>328</v>
      </c>
      <c r="N243" t="s">
        <v>34</v>
      </c>
      <c r="O243">
        <v>99999999</v>
      </c>
      <c r="P243" t="s">
        <v>35</v>
      </c>
      <c r="Q243" t="s">
        <v>36</v>
      </c>
      <c r="T243" t="s">
        <v>37</v>
      </c>
      <c r="U243">
        <v>508.47</v>
      </c>
      <c r="V243">
        <v>0</v>
      </c>
      <c r="W243">
        <v>91.53</v>
      </c>
      <c r="X243">
        <f t="shared" si="6"/>
        <v>600</v>
      </c>
      <c r="Y243">
        <f t="shared" si="7"/>
        <v>600</v>
      </c>
    </row>
    <row r="244" spans="1:25" x14ac:dyDescent="0.25">
      <c r="A244">
        <v>236</v>
      </c>
      <c r="B244" t="s">
        <v>50</v>
      </c>
      <c r="C244" t="s">
        <v>31</v>
      </c>
      <c r="D244" t="s">
        <v>361</v>
      </c>
      <c r="E244" t="s">
        <v>328</v>
      </c>
      <c r="F244" t="s">
        <v>328</v>
      </c>
      <c r="N244" t="s">
        <v>34</v>
      </c>
      <c r="O244">
        <v>99999999</v>
      </c>
      <c r="P244" t="s">
        <v>35</v>
      </c>
      <c r="Q244" t="s">
        <v>36</v>
      </c>
      <c r="T244" t="s">
        <v>37</v>
      </c>
      <c r="U244">
        <v>508.47</v>
      </c>
      <c r="V244">
        <v>0</v>
      </c>
      <c r="W244">
        <v>91.53</v>
      </c>
      <c r="X244">
        <f t="shared" si="6"/>
        <v>600</v>
      </c>
      <c r="Y244">
        <f t="shared" si="7"/>
        <v>600</v>
      </c>
    </row>
    <row r="245" spans="1:25" x14ac:dyDescent="0.25">
      <c r="A245">
        <v>237</v>
      </c>
      <c r="B245" t="s">
        <v>50</v>
      </c>
      <c r="C245" t="s">
        <v>31</v>
      </c>
      <c r="D245" t="s">
        <v>362</v>
      </c>
      <c r="E245" t="s">
        <v>328</v>
      </c>
      <c r="F245" t="s">
        <v>328</v>
      </c>
      <c r="N245" t="s">
        <v>34</v>
      </c>
      <c r="O245">
        <v>99999999</v>
      </c>
      <c r="P245" t="s">
        <v>35</v>
      </c>
      <c r="Q245" t="s">
        <v>36</v>
      </c>
      <c r="T245" t="s">
        <v>37</v>
      </c>
      <c r="U245">
        <v>508.47</v>
      </c>
      <c r="V245">
        <v>0</v>
      </c>
      <c r="W245">
        <v>91.53</v>
      </c>
      <c r="X245">
        <f t="shared" si="6"/>
        <v>600</v>
      </c>
      <c r="Y245">
        <f t="shared" si="7"/>
        <v>600</v>
      </c>
    </row>
    <row r="246" spans="1:25" x14ac:dyDescent="0.25">
      <c r="A246">
        <v>238</v>
      </c>
      <c r="B246" t="s">
        <v>50</v>
      </c>
      <c r="C246" t="s">
        <v>31</v>
      </c>
      <c r="D246" t="s">
        <v>363</v>
      </c>
      <c r="E246" t="s">
        <v>328</v>
      </c>
      <c r="F246" t="s">
        <v>328</v>
      </c>
      <c r="N246" t="s">
        <v>34</v>
      </c>
      <c r="O246">
        <v>99999999</v>
      </c>
      <c r="P246" t="s">
        <v>35</v>
      </c>
      <c r="Q246" t="s">
        <v>36</v>
      </c>
      <c r="T246" t="s">
        <v>37</v>
      </c>
      <c r="U246">
        <v>508.47</v>
      </c>
      <c r="V246">
        <v>0</v>
      </c>
      <c r="W246">
        <v>91.53</v>
      </c>
      <c r="X246">
        <f t="shared" si="6"/>
        <v>600</v>
      </c>
      <c r="Y246">
        <f t="shared" si="7"/>
        <v>600</v>
      </c>
    </row>
    <row r="247" spans="1:25" x14ac:dyDescent="0.25">
      <c r="A247">
        <v>239</v>
      </c>
      <c r="B247" t="s">
        <v>50</v>
      </c>
      <c r="C247" t="s">
        <v>31</v>
      </c>
      <c r="D247" t="s">
        <v>364</v>
      </c>
      <c r="E247" t="s">
        <v>328</v>
      </c>
      <c r="F247" t="s">
        <v>328</v>
      </c>
      <c r="N247" t="s">
        <v>34</v>
      </c>
      <c r="O247">
        <v>99999999</v>
      </c>
      <c r="P247" t="s">
        <v>35</v>
      </c>
      <c r="Q247" t="s">
        <v>36</v>
      </c>
      <c r="T247" t="s">
        <v>37</v>
      </c>
      <c r="U247">
        <v>42.37</v>
      </c>
      <c r="V247">
        <v>0</v>
      </c>
      <c r="W247">
        <v>7.63</v>
      </c>
      <c r="X247">
        <f t="shared" si="6"/>
        <v>50</v>
      </c>
      <c r="Y247">
        <f t="shared" si="7"/>
        <v>50</v>
      </c>
    </row>
    <row r="248" spans="1:25" x14ac:dyDescent="0.25">
      <c r="A248">
        <v>240</v>
      </c>
      <c r="B248" t="s">
        <v>50</v>
      </c>
      <c r="C248" t="s">
        <v>31</v>
      </c>
      <c r="D248" t="s">
        <v>365</v>
      </c>
      <c r="E248" t="s">
        <v>328</v>
      </c>
      <c r="F248" t="s">
        <v>328</v>
      </c>
      <c r="N248" t="s">
        <v>34</v>
      </c>
      <c r="O248">
        <v>99999999</v>
      </c>
      <c r="P248" t="s">
        <v>35</v>
      </c>
      <c r="Q248" t="s">
        <v>36</v>
      </c>
      <c r="T248" t="s">
        <v>37</v>
      </c>
      <c r="U248">
        <v>508.47</v>
      </c>
      <c r="V248">
        <v>0</v>
      </c>
      <c r="W248">
        <v>91.53</v>
      </c>
      <c r="X248">
        <f t="shared" si="6"/>
        <v>600</v>
      </c>
      <c r="Y248">
        <f t="shared" si="7"/>
        <v>600</v>
      </c>
    </row>
    <row r="249" spans="1:25" x14ac:dyDescent="0.25">
      <c r="A249">
        <v>241</v>
      </c>
      <c r="B249" t="s">
        <v>50</v>
      </c>
      <c r="C249" t="s">
        <v>31</v>
      </c>
      <c r="D249" t="s">
        <v>366</v>
      </c>
      <c r="E249" t="s">
        <v>328</v>
      </c>
      <c r="F249" t="s">
        <v>328</v>
      </c>
      <c r="N249" t="s">
        <v>34</v>
      </c>
      <c r="O249">
        <v>99999999</v>
      </c>
      <c r="P249" t="s">
        <v>35</v>
      </c>
      <c r="Q249" t="s">
        <v>36</v>
      </c>
      <c r="T249" t="s">
        <v>37</v>
      </c>
      <c r="U249">
        <v>508.47</v>
      </c>
      <c r="V249">
        <v>0</v>
      </c>
      <c r="W249">
        <v>91.53</v>
      </c>
      <c r="X249">
        <f t="shared" si="6"/>
        <v>600</v>
      </c>
      <c r="Y249">
        <f t="shared" si="7"/>
        <v>600</v>
      </c>
    </row>
    <row r="250" spans="1:25" x14ac:dyDescent="0.25">
      <c r="A250">
        <v>242</v>
      </c>
      <c r="B250" t="s">
        <v>50</v>
      </c>
      <c r="C250" t="s">
        <v>31</v>
      </c>
      <c r="D250" t="s">
        <v>367</v>
      </c>
      <c r="E250" t="s">
        <v>328</v>
      </c>
      <c r="F250" t="s">
        <v>328</v>
      </c>
      <c r="N250" t="s">
        <v>34</v>
      </c>
      <c r="O250">
        <v>99999999</v>
      </c>
      <c r="P250" t="s">
        <v>35</v>
      </c>
      <c r="Q250" t="s">
        <v>36</v>
      </c>
      <c r="T250" t="s">
        <v>37</v>
      </c>
      <c r="U250">
        <v>508.47</v>
      </c>
      <c r="V250">
        <v>0</v>
      </c>
      <c r="W250">
        <v>91.53</v>
      </c>
      <c r="X250">
        <f t="shared" si="6"/>
        <v>600</v>
      </c>
      <c r="Y250">
        <f t="shared" si="7"/>
        <v>600</v>
      </c>
    </row>
    <row r="251" spans="1:25" x14ac:dyDescent="0.25">
      <c r="A251">
        <v>243</v>
      </c>
      <c r="B251" t="s">
        <v>50</v>
      </c>
      <c r="C251" t="s">
        <v>31</v>
      </c>
      <c r="D251" t="s">
        <v>368</v>
      </c>
      <c r="E251" t="s">
        <v>328</v>
      </c>
      <c r="F251" t="s">
        <v>328</v>
      </c>
      <c r="N251" t="s">
        <v>34</v>
      </c>
      <c r="O251">
        <v>99999999</v>
      </c>
      <c r="P251" t="s">
        <v>35</v>
      </c>
      <c r="Q251" t="s">
        <v>36</v>
      </c>
      <c r="T251" t="s">
        <v>37</v>
      </c>
      <c r="U251">
        <v>508.47</v>
      </c>
      <c r="V251">
        <v>0</v>
      </c>
      <c r="W251">
        <v>91.53</v>
      </c>
      <c r="X251">
        <f t="shared" si="6"/>
        <v>600</v>
      </c>
      <c r="Y251">
        <f t="shared" si="7"/>
        <v>600</v>
      </c>
    </row>
    <row r="252" spans="1:25" x14ac:dyDescent="0.25">
      <c r="A252">
        <v>244</v>
      </c>
      <c r="B252" t="s">
        <v>56</v>
      </c>
      <c r="C252" t="s">
        <v>31</v>
      </c>
      <c r="D252" t="s">
        <v>369</v>
      </c>
      <c r="E252" t="s">
        <v>328</v>
      </c>
      <c r="F252" t="s">
        <v>328</v>
      </c>
      <c r="N252" t="s">
        <v>34</v>
      </c>
      <c r="O252">
        <v>99999999</v>
      </c>
      <c r="P252" t="s">
        <v>35</v>
      </c>
      <c r="Q252" t="s">
        <v>36</v>
      </c>
      <c r="T252" t="s">
        <v>37</v>
      </c>
      <c r="U252">
        <v>508.47</v>
      </c>
      <c r="V252">
        <v>0</v>
      </c>
      <c r="W252">
        <v>91.53</v>
      </c>
      <c r="X252">
        <f t="shared" si="6"/>
        <v>600</v>
      </c>
      <c r="Y252">
        <f t="shared" si="7"/>
        <v>600</v>
      </c>
    </row>
    <row r="253" spans="1:25" x14ac:dyDescent="0.25">
      <c r="A253">
        <v>245</v>
      </c>
      <c r="B253" t="s">
        <v>56</v>
      </c>
      <c r="C253" t="s">
        <v>31</v>
      </c>
      <c r="D253" t="s">
        <v>370</v>
      </c>
      <c r="E253" t="s">
        <v>328</v>
      </c>
      <c r="F253" t="s">
        <v>328</v>
      </c>
      <c r="N253" t="s">
        <v>34</v>
      </c>
      <c r="O253">
        <v>99999999</v>
      </c>
      <c r="P253" t="s">
        <v>35</v>
      </c>
      <c r="Q253" t="s">
        <v>36</v>
      </c>
      <c r="T253" t="s">
        <v>37</v>
      </c>
      <c r="U253">
        <v>508.47</v>
      </c>
      <c r="V253">
        <v>0</v>
      </c>
      <c r="W253">
        <v>91.53</v>
      </c>
      <c r="X253">
        <f t="shared" si="6"/>
        <v>600</v>
      </c>
      <c r="Y253">
        <f t="shared" si="7"/>
        <v>600</v>
      </c>
    </row>
    <row r="254" spans="1:25" x14ac:dyDescent="0.25">
      <c r="A254">
        <v>246</v>
      </c>
      <c r="B254" t="s">
        <v>56</v>
      </c>
      <c r="C254" t="s">
        <v>31</v>
      </c>
      <c r="D254" t="s">
        <v>371</v>
      </c>
      <c r="E254" t="s">
        <v>328</v>
      </c>
      <c r="F254" t="s">
        <v>328</v>
      </c>
      <c r="N254" t="s">
        <v>34</v>
      </c>
      <c r="O254">
        <v>99999999</v>
      </c>
      <c r="P254" t="s">
        <v>35</v>
      </c>
      <c r="Q254" t="s">
        <v>36</v>
      </c>
      <c r="T254" t="s">
        <v>37</v>
      </c>
      <c r="U254">
        <v>508.47</v>
      </c>
      <c r="V254">
        <v>0</v>
      </c>
      <c r="W254">
        <v>91.53</v>
      </c>
      <c r="X254">
        <f t="shared" si="6"/>
        <v>600</v>
      </c>
      <c r="Y254">
        <f t="shared" si="7"/>
        <v>600</v>
      </c>
    </row>
    <row r="255" spans="1:25" x14ac:dyDescent="0.25">
      <c r="A255">
        <v>247</v>
      </c>
      <c r="B255" t="s">
        <v>56</v>
      </c>
      <c r="C255" t="s">
        <v>31</v>
      </c>
      <c r="D255" t="s">
        <v>372</v>
      </c>
      <c r="E255" t="s">
        <v>328</v>
      </c>
      <c r="F255" t="s">
        <v>328</v>
      </c>
      <c r="N255" t="s">
        <v>34</v>
      </c>
      <c r="O255">
        <v>99999999</v>
      </c>
      <c r="P255" t="s">
        <v>35</v>
      </c>
      <c r="Q255" t="s">
        <v>36</v>
      </c>
      <c r="T255" t="s">
        <v>37</v>
      </c>
      <c r="U255">
        <v>508.47</v>
      </c>
      <c r="V255">
        <v>0</v>
      </c>
      <c r="W255">
        <v>91.53</v>
      </c>
      <c r="X255">
        <f t="shared" si="6"/>
        <v>600</v>
      </c>
      <c r="Y255">
        <f t="shared" si="7"/>
        <v>600</v>
      </c>
    </row>
    <row r="256" spans="1:25" x14ac:dyDescent="0.25">
      <c r="A256">
        <v>248</v>
      </c>
      <c r="B256" t="s">
        <v>56</v>
      </c>
      <c r="C256" t="s">
        <v>39</v>
      </c>
      <c r="D256" t="s">
        <v>373</v>
      </c>
      <c r="E256" t="s">
        <v>328</v>
      </c>
      <c r="F256" t="s">
        <v>328</v>
      </c>
      <c r="N256" t="s">
        <v>374</v>
      </c>
      <c r="O256">
        <v>20609113457</v>
      </c>
      <c r="P256" t="s">
        <v>35</v>
      </c>
      <c r="Q256" t="s">
        <v>36</v>
      </c>
      <c r="T256" t="s">
        <v>37</v>
      </c>
      <c r="U256">
        <v>33.9</v>
      </c>
      <c r="V256">
        <v>0</v>
      </c>
      <c r="W256">
        <v>6.1</v>
      </c>
      <c r="X256">
        <f t="shared" si="6"/>
        <v>40</v>
      </c>
      <c r="Y256">
        <f t="shared" si="7"/>
        <v>40</v>
      </c>
    </row>
    <row r="257" spans="1:25" x14ac:dyDescent="0.25">
      <c r="A257">
        <v>249</v>
      </c>
      <c r="B257" t="s">
        <v>30</v>
      </c>
      <c r="C257" t="s">
        <v>31</v>
      </c>
      <c r="D257" t="s">
        <v>375</v>
      </c>
      <c r="E257" t="s">
        <v>328</v>
      </c>
      <c r="F257" t="s">
        <v>328</v>
      </c>
      <c r="N257" t="s">
        <v>34</v>
      </c>
      <c r="O257">
        <v>99999999</v>
      </c>
      <c r="P257" t="s">
        <v>35</v>
      </c>
      <c r="Q257" t="s">
        <v>36</v>
      </c>
      <c r="T257" t="s">
        <v>37</v>
      </c>
      <c r="U257">
        <v>16.95</v>
      </c>
      <c r="V257">
        <v>0</v>
      </c>
      <c r="W257">
        <v>3.05</v>
      </c>
      <c r="X257">
        <f t="shared" si="6"/>
        <v>20</v>
      </c>
      <c r="Y257">
        <f t="shared" si="7"/>
        <v>20</v>
      </c>
    </row>
    <row r="258" spans="1:25" x14ac:dyDescent="0.25">
      <c r="A258">
        <v>250</v>
      </c>
      <c r="B258" t="s">
        <v>30</v>
      </c>
      <c r="C258" t="s">
        <v>39</v>
      </c>
      <c r="D258" t="s">
        <v>376</v>
      </c>
      <c r="E258" t="s">
        <v>328</v>
      </c>
      <c r="F258" t="s">
        <v>328</v>
      </c>
      <c r="L258" t="s">
        <v>41</v>
      </c>
      <c r="M258" t="s">
        <v>42</v>
      </c>
      <c r="N258" t="s">
        <v>43</v>
      </c>
      <c r="O258">
        <v>10707562914</v>
      </c>
      <c r="P258" t="s">
        <v>35</v>
      </c>
      <c r="Q258" t="s">
        <v>36</v>
      </c>
      <c r="T258" t="s">
        <v>37</v>
      </c>
      <c r="U258">
        <v>487.71</v>
      </c>
      <c r="V258">
        <v>0</v>
      </c>
      <c r="W258">
        <v>87.79</v>
      </c>
      <c r="X258">
        <f t="shared" si="6"/>
        <v>575.5</v>
      </c>
      <c r="Y258">
        <f t="shared" si="7"/>
        <v>575.5</v>
      </c>
    </row>
    <row r="259" spans="1:25" x14ac:dyDescent="0.25">
      <c r="A259">
        <v>251</v>
      </c>
      <c r="B259" t="s">
        <v>30</v>
      </c>
      <c r="C259" t="s">
        <v>31</v>
      </c>
      <c r="D259" t="s">
        <v>377</v>
      </c>
      <c r="E259" t="s">
        <v>328</v>
      </c>
      <c r="F259" t="s">
        <v>328</v>
      </c>
      <c r="N259" t="s">
        <v>34</v>
      </c>
      <c r="O259">
        <v>99999999</v>
      </c>
      <c r="P259" t="s">
        <v>35</v>
      </c>
      <c r="Q259" t="s">
        <v>36</v>
      </c>
      <c r="T259" t="s">
        <v>37</v>
      </c>
      <c r="U259">
        <v>42.37</v>
      </c>
      <c r="V259">
        <v>0</v>
      </c>
      <c r="W259">
        <v>7.63</v>
      </c>
      <c r="X259">
        <f t="shared" si="6"/>
        <v>50</v>
      </c>
      <c r="Y259">
        <f t="shared" si="7"/>
        <v>50</v>
      </c>
    </row>
    <row r="260" spans="1:25" x14ac:dyDescent="0.25">
      <c r="A260">
        <v>252</v>
      </c>
      <c r="B260" t="s">
        <v>30</v>
      </c>
      <c r="C260" t="s">
        <v>39</v>
      </c>
      <c r="D260" t="s">
        <v>378</v>
      </c>
      <c r="E260" t="s">
        <v>328</v>
      </c>
      <c r="F260" t="s">
        <v>328</v>
      </c>
      <c r="K260" t="s">
        <v>379</v>
      </c>
      <c r="L260" t="s">
        <v>380</v>
      </c>
      <c r="M260" t="s">
        <v>381</v>
      </c>
      <c r="N260" t="s">
        <v>382</v>
      </c>
      <c r="O260">
        <v>20100244471</v>
      </c>
      <c r="P260" t="s">
        <v>35</v>
      </c>
      <c r="Q260" t="s">
        <v>36</v>
      </c>
      <c r="T260" t="s">
        <v>37</v>
      </c>
      <c r="U260">
        <v>127.12</v>
      </c>
      <c r="V260">
        <v>0</v>
      </c>
      <c r="W260">
        <v>22.88</v>
      </c>
      <c r="X260">
        <f t="shared" si="6"/>
        <v>150</v>
      </c>
      <c r="Y260">
        <f t="shared" si="7"/>
        <v>150</v>
      </c>
    </row>
    <row r="261" spans="1:25" x14ac:dyDescent="0.25">
      <c r="A261">
        <v>253</v>
      </c>
      <c r="B261" t="s">
        <v>30</v>
      </c>
      <c r="C261" t="s">
        <v>39</v>
      </c>
      <c r="D261" t="s">
        <v>383</v>
      </c>
      <c r="E261" t="s">
        <v>328</v>
      </c>
      <c r="F261" t="s">
        <v>328</v>
      </c>
      <c r="K261" t="s">
        <v>88</v>
      </c>
      <c r="L261" t="s">
        <v>41</v>
      </c>
      <c r="M261" t="s">
        <v>42</v>
      </c>
      <c r="N261" t="s">
        <v>384</v>
      </c>
      <c r="O261">
        <v>20487832287</v>
      </c>
      <c r="P261" t="s">
        <v>385</v>
      </c>
      <c r="Q261" t="s">
        <v>36</v>
      </c>
      <c r="T261" t="s">
        <v>37</v>
      </c>
      <c r="U261">
        <v>0</v>
      </c>
      <c r="V261">
        <v>0</v>
      </c>
      <c r="W261">
        <v>0</v>
      </c>
      <c r="X261">
        <f t="shared" si="6"/>
        <v>0</v>
      </c>
      <c r="Y261">
        <f t="shared" si="7"/>
        <v>0</v>
      </c>
    </row>
    <row r="262" spans="1:25" x14ac:dyDescent="0.25">
      <c r="A262">
        <v>254</v>
      </c>
      <c r="B262" t="s">
        <v>30</v>
      </c>
      <c r="C262" t="s">
        <v>39</v>
      </c>
      <c r="D262" t="s">
        <v>386</v>
      </c>
      <c r="E262" t="s">
        <v>328</v>
      </c>
      <c r="F262" t="s">
        <v>328</v>
      </c>
      <c r="K262" t="s">
        <v>379</v>
      </c>
      <c r="L262" t="s">
        <v>380</v>
      </c>
      <c r="M262" t="s">
        <v>381</v>
      </c>
      <c r="N262" t="s">
        <v>382</v>
      </c>
      <c r="O262">
        <v>20100244471</v>
      </c>
      <c r="P262" t="s">
        <v>385</v>
      </c>
      <c r="Q262" t="s">
        <v>36</v>
      </c>
      <c r="T262" t="s">
        <v>37</v>
      </c>
      <c r="U262">
        <v>0</v>
      </c>
      <c r="V262">
        <v>0</v>
      </c>
      <c r="W262">
        <v>0</v>
      </c>
      <c r="X262">
        <f t="shared" si="6"/>
        <v>0</v>
      </c>
      <c r="Y262">
        <f t="shared" si="7"/>
        <v>0</v>
      </c>
    </row>
    <row r="263" spans="1:25" x14ac:dyDescent="0.25">
      <c r="A263">
        <v>255</v>
      </c>
      <c r="B263" t="s">
        <v>30</v>
      </c>
      <c r="C263" t="s">
        <v>31</v>
      </c>
      <c r="D263" t="s">
        <v>387</v>
      </c>
      <c r="E263" t="s">
        <v>328</v>
      </c>
      <c r="F263" t="s">
        <v>328</v>
      </c>
      <c r="N263" t="s">
        <v>34</v>
      </c>
      <c r="O263">
        <v>99999999</v>
      </c>
      <c r="P263" t="s">
        <v>35</v>
      </c>
      <c r="Q263" t="s">
        <v>36</v>
      </c>
      <c r="T263" t="s">
        <v>37</v>
      </c>
      <c r="U263">
        <v>29.66</v>
      </c>
      <c r="V263">
        <v>0</v>
      </c>
      <c r="W263">
        <v>5.34</v>
      </c>
      <c r="X263">
        <f t="shared" si="6"/>
        <v>35</v>
      </c>
      <c r="Y263">
        <f t="shared" si="7"/>
        <v>35</v>
      </c>
    </row>
    <row r="264" spans="1:25" x14ac:dyDescent="0.25">
      <c r="A264">
        <v>256</v>
      </c>
      <c r="B264" t="s">
        <v>30</v>
      </c>
      <c r="C264" t="s">
        <v>39</v>
      </c>
      <c r="D264" t="s">
        <v>388</v>
      </c>
      <c r="E264" t="s">
        <v>328</v>
      </c>
      <c r="F264" t="s">
        <v>328</v>
      </c>
      <c r="K264" t="s">
        <v>389</v>
      </c>
      <c r="L264" t="s">
        <v>390</v>
      </c>
      <c r="M264" t="s">
        <v>391</v>
      </c>
      <c r="N264" t="s">
        <v>392</v>
      </c>
      <c r="O264">
        <v>20602744125</v>
      </c>
      <c r="P264" t="s">
        <v>35</v>
      </c>
      <c r="Q264" t="s">
        <v>36</v>
      </c>
      <c r="T264" t="s">
        <v>37</v>
      </c>
      <c r="U264">
        <v>84.75</v>
      </c>
      <c r="V264">
        <v>0</v>
      </c>
      <c r="W264">
        <v>15.25</v>
      </c>
      <c r="X264">
        <f t="shared" si="6"/>
        <v>100</v>
      </c>
      <c r="Y264">
        <f t="shared" si="7"/>
        <v>100</v>
      </c>
    </row>
    <row r="265" spans="1:25" x14ac:dyDescent="0.25">
      <c r="A265">
        <v>257</v>
      </c>
      <c r="B265" t="s">
        <v>30</v>
      </c>
      <c r="C265" t="s">
        <v>31</v>
      </c>
      <c r="D265" t="s">
        <v>393</v>
      </c>
      <c r="E265" t="s">
        <v>328</v>
      </c>
      <c r="F265" t="s">
        <v>328</v>
      </c>
      <c r="N265" t="s">
        <v>34</v>
      </c>
      <c r="O265">
        <v>99999999</v>
      </c>
      <c r="P265" t="s">
        <v>35</v>
      </c>
      <c r="Q265" t="s">
        <v>36</v>
      </c>
      <c r="T265" t="s">
        <v>37</v>
      </c>
      <c r="U265">
        <v>127.12</v>
      </c>
      <c r="V265">
        <v>0</v>
      </c>
      <c r="W265">
        <v>22.88</v>
      </c>
      <c r="X265">
        <f t="shared" si="6"/>
        <v>150</v>
      </c>
      <c r="Y265">
        <f t="shared" si="7"/>
        <v>150</v>
      </c>
    </row>
    <row r="266" spans="1:25" x14ac:dyDescent="0.25">
      <c r="A266">
        <v>258</v>
      </c>
      <c r="B266" t="s">
        <v>30</v>
      </c>
      <c r="C266" t="s">
        <v>31</v>
      </c>
      <c r="D266" t="s">
        <v>394</v>
      </c>
      <c r="E266" t="s">
        <v>328</v>
      </c>
      <c r="F266" t="s">
        <v>328</v>
      </c>
      <c r="N266" t="s">
        <v>34</v>
      </c>
      <c r="O266">
        <v>99999999</v>
      </c>
      <c r="P266" t="s">
        <v>35</v>
      </c>
      <c r="Q266" t="s">
        <v>36</v>
      </c>
      <c r="T266" t="s">
        <v>37</v>
      </c>
      <c r="U266">
        <v>84.75</v>
      </c>
      <c r="V266">
        <v>0</v>
      </c>
      <c r="W266">
        <v>15.25</v>
      </c>
      <c r="X266">
        <f t="shared" ref="X266:X329" si="8">U266+W266</f>
        <v>100</v>
      </c>
      <c r="Y266">
        <f t="shared" ref="Y266:Y329" si="9">SUM(U266,W266)</f>
        <v>100</v>
      </c>
    </row>
    <row r="267" spans="1:25" x14ac:dyDescent="0.25">
      <c r="A267">
        <v>259</v>
      </c>
      <c r="B267" t="s">
        <v>30</v>
      </c>
      <c r="C267" t="s">
        <v>39</v>
      </c>
      <c r="D267" t="s">
        <v>395</v>
      </c>
      <c r="E267" t="s">
        <v>328</v>
      </c>
      <c r="F267" t="s">
        <v>328</v>
      </c>
      <c r="K267" t="s">
        <v>396</v>
      </c>
      <c r="L267" t="s">
        <v>169</v>
      </c>
      <c r="M267" t="s">
        <v>170</v>
      </c>
      <c r="N267" t="s">
        <v>397</v>
      </c>
      <c r="O267">
        <v>20225171719</v>
      </c>
      <c r="P267" t="s">
        <v>35</v>
      </c>
      <c r="Q267" t="s">
        <v>36</v>
      </c>
      <c r="T267" t="s">
        <v>37</v>
      </c>
      <c r="U267">
        <v>140.68</v>
      </c>
      <c r="V267">
        <v>0</v>
      </c>
      <c r="W267">
        <v>25.32</v>
      </c>
      <c r="X267">
        <f t="shared" si="8"/>
        <v>166</v>
      </c>
      <c r="Y267">
        <f t="shared" si="9"/>
        <v>166</v>
      </c>
    </row>
    <row r="268" spans="1:25" x14ac:dyDescent="0.25">
      <c r="A268">
        <v>260</v>
      </c>
      <c r="B268" t="s">
        <v>30</v>
      </c>
      <c r="C268" t="s">
        <v>31</v>
      </c>
      <c r="D268" t="s">
        <v>398</v>
      </c>
      <c r="E268" t="s">
        <v>328</v>
      </c>
      <c r="F268" t="s">
        <v>328</v>
      </c>
      <c r="N268" t="s">
        <v>34</v>
      </c>
      <c r="O268">
        <v>99999999</v>
      </c>
      <c r="P268" t="s">
        <v>35</v>
      </c>
      <c r="Q268" t="s">
        <v>36</v>
      </c>
      <c r="T268" t="s">
        <v>37</v>
      </c>
      <c r="U268">
        <v>33.9</v>
      </c>
      <c r="V268">
        <v>0</v>
      </c>
      <c r="W268">
        <v>6.1</v>
      </c>
      <c r="X268">
        <f t="shared" si="8"/>
        <v>40</v>
      </c>
      <c r="Y268">
        <f t="shared" si="9"/>
        <v>40</v>
      </c>
    </row>
    <row r="269" spans="1:25" x14ac:dyDescent="0.25">
      <c r="A269">
        <v>261</v>
      </c>
      <c r="B269" t="s">
        <v>30</v>
      </c>
      <c r="C269" t="s">
        <v>39</v>
      </c>
      <c r="D269" t="s">
        <v>399</v>
      </c>
      <c r="E269" t="s">
        <v>328</v>
      </c>
      <c r="F269" t="s">
        <v>328</v>
      </c>
      <c r="K269" t="s">
        <v>42</v>
      </c>
      <c r="L269" t="s">
        <v>41</v>
      </c>
      <c r="M269" t="s">
        <v>42</v>
      </c>
      <c r="N269" t="s">
        <v>400</v>
      </c>
      <c r="O269">
        <v>20539158334</v>
      </c>
      <c r="P269" t="s">
        <v>35</v>
      </c>
      <c r="Q269" t="s">
        <v>36</v>
      </c>
      <c r="T269" t="s">
        <v>37</v>
      </c>
      <c r="U269">
        <v>127.12</v>
      </c>
      <c r="V269">
        <v>0</v>
      </c>
      <c r="W269">
        <v>22.88</v>
      </c>
      <c r="X269">
        <f t="shared" si="8"/>
        <v>150</v>
      </c>
      <c r="Y269">
        <f t="shared" si="9"/>
        <v>150</v>
      </c>
    </row>
    <row r="270" spans="1:25" x14ac:dyDescent="0.25">
      <c r="A270">
        <v>262</v>
      </c>
      <c r="B270" t="s">
        <v>30</v>
      </c>
      <c r="C270" t="s">
        <v>39</v>
      </c>
      <c r="D270" t="s">
        <v>401</v>
      </c>
      <c r="E270" t="s">
        <v>402</v>
      </c>
      <c r="F270" t="s">
        <v>402</v>
      </c>
      <c r="K270" t="s">
        <v>61</v>
      </c>
      <c r="L270" t="s">
        <v>62</v>
      </c>
      <c r="M270" t="s">
        <v>61</v>
      </c>
      <c r="N270" t="s">
        <v>63</v>
      </c>
      <c r="O270">
        <v>20608411306</v>
      </c>
      <c r="P270" t="s">
        <v>35</v>
      </c>
      <c r="Q270" t="s">
        <v>36</v>
      </c>
      <c r="T270" t="s">
        <v>37</v>
      </c>
      <c r="U270">
        <v>593.22</v>
      </c>
      <c r="V270">
        <v>0</v>
      </c>
      <c r="W270">
        <v>106.78</v>
      </c>
      <c r="X270">
        <f t="shared" si="8"/>
        <v>700</v>
      </c>
      <c r="Y270">
        <f t="shared" si="9"/>
        <v>700</v>
      </c>
    </row>
    <row r="271" spans="1:25" x14ac:dyDescent="0.25">
      <c r="A271">
        <v>263</v>
      </c>
      <c r="B271" t="s">
        <v>30</v>
      </c>
      <c r="C271" t="s">
        <v>39</v>
      </c>
      <c r="D271" t="s">
        <v>403</v>
      </c>
      <c r="E271" t="s">
        <v>402</v>
      </c>
      <c r="F271" t="s">
        <v>402</v>
      </c>
      <c r="K271" t="s">
        <v>404</v>
      </c>
      <c r="L271" t="s">
        <v>169</v>
      </c>
      <c r="M271" t="s">
        <v>170</v>
      </c>
      <c r="N271" t="s">
        <v>405</v>
      </c>
      <c r="O271">
        <v>20602266088</v>
      </c>
      <c r="P271" t="s">
        <v>35</v>
      </c>
      <c r="Q271" t="s">
        <v>36</v>
      </c>
      <c r="T271" t="s">
        <v>37</v>
      </c>
      <c r="U271">
        <v>127.12</v>
      </c>
      <c r="V271">
        <v>0</v>
      </c>
      <c r="W271">
        <v>22.88</v>
      </c>
      <c r="X271">
        <f t="shared" si="8"/>
        <v>150</v>
      </c>
      <c r="Y271">
        <f t="shared" si="9"/>
        <v>150</v>
      </c>
    </row>
    <row r="272" spans="1:25" x14ac:dyDescent="0.25">
      <c r="A272">
        <v>264</v>
      </c>
      <c r="B272" t="s">
        <v>30</v>
      </c>
      <c r="C272" t="s">
        <v>39</v>
      </c>
      <c r="D272" t="s">
        <v>406</v>
      </c>
      <c r="E272" t="s">
        <v>402</v>
      </c>
      <c r="F272" t="s">
        <v>402</v>
      </c>
      <c r="K272" t="s">
        <v>93</v>
      </c>
      <c r="L272" t="s">
        <v>41</v>
      </c>
      <c r="M272" t="s">
        <v>42</v>
      </c>
      <c r="N272" t="s">
        <v>201</v>
      </c>
      <c r="O272">
        <v>10471184506</v>
      </c>
      <c r="P272" t="s">
        <v>35</v>
      </c>
      <c r="Q272" t="s">
        <v>36</v>
      </c>
      <c r="T272" t="s">
        <v>37</v>
      </c>
      <c r="U272">
        <v>131.36000000000001</v>
      </c>
      <c r="V272">
        <v>0</v>
      </c>
      <c r="W272">
        <v>23.64</v>
      </c>
      <c r="X272">
        <f t="shared" si="8"/>
        <v>155</v>
      </c>
      <c r="Y272">
        <f t="shared" si="9"/>
        <v>155</v>
      </c>
    </row>
    <row r="273" spans="1:25" x14ac:dyDescent="0.25">
      <c r="A273">
        <v>265</v>
      </c>
      <c r="B273" t="s">
        <v>50</v>
      </c>
      <c r="C273" t="s">
        <v>39</v>
      </c>
      <c r="D273" t="s">
        <v>407</v>
      </c>
      <c r="E273" t="s">
        <v>402</v>
      </c>
      <c r="F273" t="s">
        <v>402</v>
      </c>
      <c r="L273" t="s">
        <v>41</v>
      </c>
      <c r="M273" t="s">
        <v>42</v>
      </c>
      <c r="N273" t="s">
        <v>158</v>
      </c>
      <c r="O273">
        <v>10167268094</v>
      </c>
      <c r="P273" t="s">
        <v>35</v>
      </c>
      <c r="Q273" t="s">
        <v>36</v>
      </c>
      <c r="T273" t="s">
        <v>37</v>
      </c>
      <c r="U273">
        <v>38.979999999999997</v>
      </c>
      <c r="V273">
        <v>0</v>
      </c>
      <c r="W273">
        <v>7.02</v>
      </c>
      <c r="X273">
        <f t="shared" si="8"/>
        <v>46</v>
      </c>
      <c r="Y273">
        <f t="shared" si="9"/>
        <v>46</v>
      </c>
    </row>
    <row r="274" spans="1:25" x14ac:dyDescent="0.25">
      <c r="A274">
        <v>266</v>
      </c>
      <c r="B274" t="s">
        <v>50</v>
      </c>
      <c r="C274" t="s">
        <v>31</v>
      </c>
      <c r="D274" t="s">
        <v>408</v>
      </c>
      <c r="E274" t="s">
        <v>402</v>
      </c>
      <c r="F274" t="s">
        <v>402</v>
      </c>
      <c r="N274" t="s">
        <v>34</v>
      </c>
      <c r="O274">
        <v>99999999</v>
      </c>
      <c r="P274" t="s">
        <v>35</v>
      </c>
      <c r="Q274" t="s">
        <v>36</v>
      </c>
      <c r="T274" t="s">
        <v>37</v>
      </c>
      <c r="U274">
        <v>29.66</v>
      </c>
      <c r="V274">
        <v>0</v>
      </c>
      <c r="W274">
        <v>5.34</v>
      </c>
      <c r="X274">
        <f t="shared" si="8"/>
        <v>35</v>
      </c>
      <c r="Y274">
        <f t="shared" si="9"/>
        <v>35</v>
      </c>
    </row>
    <row r="275" spans="1:25" x14ac:dyDescent="0.25">
      <c r="A275">
        <v>267</v>
      </c>
      <c r="B275" t="s">
        <v>30</v>
      </c>
      <c r="C275" t="s">
        <v>31</v>
      </c>
      <c r="D275" t="s">
        <v>409</v>
      </c>
      <c r="E275" t="s">
        <v>402</v>
      </c>
      <c r="F275" t="s">
        <v>402</v>
      </c>
      <c r="N275" t="s">
        <v>34</v>
      </c>
      <c r="O275">
        <v>99999999</v>
      </c>
      <c r="P275" t="s">
        <v>35</v>
      </c>
      <c r="Q275" t="s">
        <v>36</v>
      </c>
      <c r="T275" t="s">
        <v>37</v>
      </c>
      <c r="U275">
        <v>508.47</v>
      </c>
      <c r="V275">
        <v>0</v>
      </c>
      <c r="W275">
        <v>91.53</v>
      </c>
      <c r="X275">
        <f t="shared" si="8"/>
        <v>600</v>
      </c>
      <c r="Y275">
        <f t="shared" si="9"/>
        <v>600</v>
      </c>
    </row>
    <row r="276" spans="1:25" x14ac:dyDescent="0.25">
      <c r="A276">
        <v>268</v>
      </c>
      <c r="B276" t="s">
        <v>56</v>
      </c>
      <c r="C276" t="s">
        <v>31</v>
      </c>
      <c r="D276" t="s">
        <v>410</v>
      </c>
      <c r="E276" t="s">
        <v>402</v>
      </c>
      <c r="F276" t="s">
        <v>402</v>
      </c>
      <c r="N276" t="s">
        <v>34</v>
      </c>
      <c r="O276">
        <v>99999999</v>
      </c>
      <c r="P276" t="s">
        <v>35</v>
      </c>
      <c r="Q276" t="s">
        <v>36</v>
      </c>
      <c r="T276" t="s">
        <v>37</v>
      </c>
      <c r="U276">
        <v>508.47</v>
      </c>
      <c r="V276">
        <v>0</v>
      </c>
      <c r="W276">
        <v>91.53</v>
      </c>
      <c r="X276">
        <f t="shared" si="8"/>
        <v>600</v>
      </c>
      <c r="Y276">
        <f t="shared" si="9"/>
        <v>600</v>
      </c>
    </row>
    <row r="277" spans="1:25" x14ac:dyDescent="0.25">
      <c r="A277">
        <v>269</v>
      </c>
      <c r="B277" t="s">
        <v>56</v>
      </c>
      <c r="C277" t="s">
        <v>31</v>
      </c>
      <c r="D277" t="s">
        <v>411</v>
      </c>
      <c r="E277" t="s">
        <v>402</v>
      </c>
      <c r="F277" t="s">
        <v>402</v>
      </c>
      <c r="N277" t="s">
        <v>34</v>
      </c>
      <c r="O277">
        <v>99999999</v>
      </c>
      <c r="P277" t="s">
        <v>35</v>
      </c>
      <c r="Q277" t="s">
        <v>36</v>
      </c>
      <c r="T277" t="s">
        <v>37</v>
      </c>
      <c r="U277">
        <v>508.47</v>
      </c>
      <c r="V277">
        <v>0</v>
      </c>
      <c r="W277">
        <v>91.53</v>
      </c>
      <c r="X277">
        <f t="shared" si="8"/>
        <v>600</v>
      </c>
      <c r="Y277">
        <f t="shared" si="9"/>
        <v>600</v>
      </c>
    </row>
    <row r="278" spans="1:25" x14ac:dyDescent="0.25">
      <c r="A278">
        <v>270</v>
      </c>
      <c r="B278" t="s">
        <v>56</v>
      </c>
      <c r="C278" t="s">
        <v>31</v>
      </c>
      <c r="D278" t="s">
        <v>412</v>
      </c>
      <c r="E278" t="s">
        <v>402</v>
      </c>
      <c r="F278" t="s">
        <v>402</v>
      </c>
      <c r="N278" t="s">
        <v>34</v>
      </c>
      <c r="O278">
        <v>99999999</v>
      </c>
      <c r="P278" t="s">
        <v>35</v>
      </c>
      <c r="Q278" t="s">
        <v>36</v>
      </c>
      <c r="T278" t="s">
        <v>37</v>
      </c>
      <c r="U278">
        <v>508.47</v>
      </c>
      <c r="V278">
        <v>0</v>
      </c>
      <c r="W278">
        <v>91.53</v>
      </c>
      <c r="X278">
        <f t="shared" si="8"/>
        <v>600</v>
      </c>
      <c r="Y278">
        <f t="shared" si="9"/>
        <v>600</v>
      </c>
    </row>
    <row r="279" spans="1:25" x14ac:dyDescent="0.25">
      <c r="A279">
        <v>271</v>
      </c>
      <c r="B279" t="s">
        <v>56</v>
      </c>
      <c r="C279" t="s">
        <v>31</v>
      </c>
      <c r="D279" t="s">
        <v>413</v>
      </c>
      <c r="E279" t="s">
        <v>402</v>
      </c>
      <c r="F279" t="s">
        <v>402</v>
      </c>
      <c r="N279" t="s">
        <v>34</v>
      </c>
      <c r="O279">
        <v>99999999</v>
      </c>
      <c r="P279" t="s">
        <v>35</v>
      </c>
      <c r="Q279" t="s">
        <v>36</v>
      </c>
      <c r="T279" t="s">
        <v>37</v>
      </c>
      <c r="U279">
        <v>508.47</v>
      </c>
      <c r="V279">
        <v>0</v>
      </c>
      <c r="W279">
        <v>91.53</v>
      </c>
      <c r="X279">
        <f t="shared" si="8"/>
        <v>600</v>
      </c>
      <c r="Y279">
        <f t="shared" si="9"/>
        <v>600</v>
      </c>
    </row>
    <row r="280" spans="1:25" x14ac:dyDescent="0.25">
      <c r="A280">
        <v>272</v>
      </c>
      <c r="B280" t="s">
        <v>56</v>
      </c>
      <c r="C280" t="s">
        <v>31</v>
      </c>
      <c r="D280" t="s">
        <v>414</v>
      </c>
      <c r="E280" t="s">
        <v>402</v>
      </c>
      <c r="F280" t="s">
        <v>402</v>
      </c>
      <c r="N280" t="s">
        <v>34</v>
      </c>
      <c r="O280">
        <v>99999999</v>
      </c>
      <c r="P280" t="s">
        <v>35</v>
      </c>
      <c r="Q280" t="s">
        <v>36</v>
      </c>
      <c r="T280" t="s">
        <v>37</v>
      </c>
      <c r="U280">
        <v>508.47</v>
      </c>
      <c r="V280">
        <v>0</v>
      </c>
      <c r="W280">
        <v>91.53</v>
      </c>
      <c r="X280">
        <f t="shared" si="8"/>
        <v>600</v>
      </c>
      <c r="Y280">
        <f t="shared" si="9"/>
        <v>600</v>
      </c>
    </row>
    <row r="281" spans="1:25" x14ac:dyDescent="0.25">
      <c r="A281">
        <v>273</v>
      </c>
      <c r="B281" t="s">
        <v>56</v>
      </c>
      <c r="C281" t="s">
        <v>31</v>
      </c>
      <c r="D281" t="s">
        <v>415</v>
      </c>
      <c r="E281" t="s">
        <v>402</v>
      </c>
      <c r="F281" t="s">
        <v>402</v>
      </c>
      <c r="N281" t="s">
        <v>34</v>
      </c>
      <c r="O281">
        <v>99999999</v>
      </c>
      <c r="P281" t="s">
        <v>35</v>
      </c>
      <c r="Q281" t="s">
        <v>36</v>
      </c>
      <c r="T281" t="s">
        <v>37</v>
      </c>
      <c r="U281">
        <v>508.47</v>
      </c>
      <c r="V281">
        <v>0</v>
      </c>
      <c r="W281">
        <v>91.53</v>
      </c>
      <c r="X281">
        <f t="shared" si="8"/>
        <v>600</v>
      </c>
      <c r="Y281">
        <f t="shared" si="9"/>
        <v>600</v>
      </c>
    </row>
    <row r="282" spans="1:25" x14ac:dyDescent="0.25">
      <c r="A282">
        <v>274</v>
      </c>
      <c r="B282" t="s">
        <v>56</v>
      </c>
      <c r="C282" t="s">
        <v>31</v>
      </c>
      <c r="D282" t="s">
        <v>416</v>
      </c>
      <c r="E282" t="s">
        <v>402</v>
      </c>
      <c r="F282" t="s">
        <v>402</v>
      </c>
      <c r="N282" t="s">
        <v>34</v>
      </c>
      <c r="O282">
        <v>99999999</v>
      </c>
      <c r="P282" t="s">
        <v>35</v>
      </c>
      <c r="Q282" t="s">
        <v>36</v>
      </c>
      <c r="T282" t="s">
        <v>37</v>
      </c>
      <c r="U282">
        <v>508.47</v>
      </c>
      <c r="V282">
        <v>0</v>
      </c>
      <c r="W282">
        <v>91.53</v>
      </c>
      <c r="X282">
        <f t="shared" si="8"/>
        <v>600</v>
      </c>
      <c r="Y282">
        <f t="shared" si="9"/>
        <v>600</v>
      </c>
    </row>
    <row r="283" spans="1:25" x14ac:dyDescent="0.25">
      <c r="A283">
        <v>275</v>
      </c>
      <c r="B283" t="s">
        <v>56</v>
      </c>
      <c r="C283" t="s">
        <v>31</v>
      </c>
      <c r="D283" t="s">
        <v>417</v>
      </c>
      <c r="E283" t="s">
        <v>402</v>
      </c>
      <c r="F283" t="s">
        <v>402</v>
      </c>
      <c r="N283" t="s">
        <v>34</v>
      </c>
      <c r="O283">
        <v>99999999</v>
      </c>
      <c r="P283" t="s">
        <v>35</v>
      </c>
      <c r="Q283" t="s">
        <v>36</v>
      </c>
      <c r="T283" t="s">
        <v>37</v>
      </c>
      <c r="U283">
        <v>508.47</v>
      </c>
      <c r="V283">
        <v>0</v>
      </c>
      <c r="W283">
        <v>91.53</v>
      </c>
      <c r="X283">
        <f t="shared" si="8"/>
        <v>600</v>
      </c>
      <c r="Y283">
        <f t="shared" si="9"/>
        <v>600</v>
      </c>
    </row>
    <row r="284" spans="1:25" x14ac:dyDescent="0.25">
      <c r="A284">
        <v>276</v>
      </c>
      <c r="B284" t="s">
        <v>56</v>
      </c>
      <c r="C284" t="s">
        <v>31</v>
      </c>
      <c r="D284" t="s">
        <v>418</v>
      </c>
      <c r="E284" t="s">
        <v>402</v>
      </c>
      <c r="F284" t="s">
        <v>402</v>
      </c>
      <c r="N284" t="s">
        <v>34</v>
      </c>
      <c r="O284">
        <v>99999999</v>
      </c>
      <c r="P284" t="s">
        <v>35</v>
      </c>
      <c r="Q284" t="s">
        <v>36</v>
      </c>
      <c r="T284" t="s">
        <v>37</v>
      </c>
      <c r="U284">
        <v>508.47</v>
      </c>
      <c r="V284">
        <v>0</v>
      </c>
      <c r="W284">
        <v>91.53</v>
      </c>
      <c r="X284">
        <f t="shared" si="8"/>
        <v>600</v>
      </c>
      <c r="Y284">
        <f t="shared" si="9"/>
        <v>600</v>
      </c>
    </row>
    <row r="285" spans="1:25" x14ac:dyDescent="0.25">
      <c r="A285">
        <v>277</v>
      </c>
      <c r="B285" t="s">
        <v>56</v>
      </c>
      <c r="C285" t="s">
        <v>31</v>
      </c>
      <c r="D285" t="s">
        <v>419</v>
      </c>
      <c r="E285" t="s">
        <v>402</v>
      </c>
      <c r="F285" t="s">
        <v>402</v>
      </c>
      <c r="N285" t="s">
        <v>34</v>
      </c>
      <c r="O285">
        <v>99999999</v>
      </c>
      <c r="P285" t="s">
        <v>35</v>
      </c>
      <c r="Q285" t="s">
        <v>36</v>
      </c>
      <c r="T285" t="s">
        <v>37</v>
      </c>
      <c r="U285">
        <v>508.47</v>
      </c>
      <c r="V285">
        <v>0</v>
      </c>
      <c r="W285">
        <v>91.53</v>
      </c>
      <c r="X285">
        <f t="shared" si="8"/>
        <v>600</v>
      </c>
      <c r="Y285">
        <f t="shared" si="9"/>
        <v>600</v>
      </c>
    </row>
    <row r="286" spans="1:25" x14ac:dyDescent="0.25">
      <c r="A286">
        <v>278</v>
      </c>
      <c r="B286" t="s">
        <v>56</v>
      </c>
      <c r="C286" t="s">
        <v>31</v>
      </c>
      <c r="D286" t="s">
        <v>420</v>
      </c>
      <c r="E286" t="s">
        <v>402</v>
      </c>
      <c r="F286" t="s">
        <v>402</v>
      </c>
      <c r="N286" t="s">
        <v>34</v>
      </c>
      <c r="O286">
        <v>99999999</v>
      </c>
      <c r="P286" t="s">
        <v>35</v>
      </c>
      <c r="Q286" t="s">
        <v>36</v>
      </c>
      <c r="T286" t="s">
        <v>37</v>
      </c>
      <c r="U286">
        <v>508.47</v>
      </c>
      <c r="V286">
        <v>0</v>
      </c>
      <c r="W286">
        <v>91.53</v>
      </c>
      <c r="X286">
        <f t="shared" si="8"/>
        <v>600</v>
      </c>
      <c r="Y286">
        <f t="shared" si="9"/>
        <v>600</v>
      </c>
    </row>
    <row r="287" spans="1:25" x14ac:dyDescent="0.25">
      <c r="A287">
        <v>279</v>
      </c>
      <c r="B287" t="s">
        <v>56</v>
      </c>
      <c r="C287" t="s">
        <v>31</v>
      </c>
      <c r="D287" t="s">
        <v>421</v>
      </c>
      <c r="E287" t="s">
        <v>402</v>
      </c>
      <c r="F287" t="s">
        <v>402</v>
      </c>
      <c r="N287" t="s">
        <v>34</v>
      </c>
      <c r="O287">
        <v>99999999</v>
      </c>
      <c r="P287" t="s">
        <v>35</v>
      </c>
      <c r="Q287" t="s">
        <v>36</v>
      </c>
      <c r="T287" t="s">
        <v>37</v>
      </c>
      <c r="U287">
        <v>508.47</v>
      </c>
      <c r="V287">
        <v>0</v>
      </c>
      <c r="W287">
        <v>91.53</v>
      </c>
      <c r="X287">
        <f t="shared" si="8"/>
        <v>600</v>
      </c>
      <c r="Y287">
        <f t="shared" si="9"/>
        <v>600</v>
      </c>
    </row>
    <row r="288" spans="1:25" x14ac:dyDescent="0.25">
      <c r="A288">
        <v>280</v>
      </c>
      <c r="B288" t="s">
        <v>56</v>
      </c>
      <c r="C288" t="s">
        <v>31</v>
      </c>
      <c r="D288" t="s">
        <v>422</v>
      </c>
      <c r="E288" t="s">
        <v>402</v>
      </c>
      <c r="F288" t="s">
        <v>402</v>
      </c>
      <c r="N288" t="s">
        <v>34</v>
      </c>
      <c r="O288">
        <v>99999999</v>
      </c>
      <c r="P288" t="s">
        <v>35</v>
      </c>
      <c r="Q288" t="s">
        <v>36</v>
      </c>
      <c r="T288" t="s">
        <v>37</v>
      </c>
      <c r="U288">
        <v>508.47</v>
      </c>
      <c r="V288">
        <v>0</v>
      </c>
      <c r="W288">
        <v>91.53</v>
      </c>
      <c r="X288">
        <f t="shared" si="8"/>
        <v>600</v>
      </c>
      <c r="Y288">
        <f t="shared" si="9"/>
        <v>600</v>
      </c>
    </row>
    <row r="289" spans="1:25" x14ac:dyDescent="0.25">
      <c r="A289">
        <v>281</v>
      </c>
      <c r="B289" t="s">
        <v>56</v>
      </c>
      <c r="C289" t="s">
        <v>31</v>
      </c>
      <c r="D289" t="s">
        <v>423</v>
      </c>
      <c r="E289" t="s">
        <v>402</v>
      </c>
      <c r="F289" t="s">
        <v>402</v>
      </c>
      <c r="N289" t="s">
        <v>34</v>
      </c>
      <c r="O289">
        <v>99999999</v>
      </c>
      <c r="P289" t="s">
        <v>35</v>
      </c>
      <c r="Q289" t="s">
        <v>36</v>
      </c>
      <c r="T289" t="s">
        <v>37</v>
      </c>
      <c r="U289">
        <v>508.47</v>
      </c>
      <c r="V289">
        <v>0</v>
      </c>
      <c r="W289">
        <v>91.53</v>
      </c>
      <c r="X289">
        <f t="shared" si="8"/>
        <v>600</v>
      </c>
      <c r="Y289">
        <f t="shared" si="9"/>
        <v>600</v>
      </c>
    </row>
    <row r="290" spans="1:25" x14ac:dyDescent="0.25">
      <c r="A290">
        <v>282</v>
      </c>
      <c r="B290" t="s">
        <v>56</v>
      </c>
      <c r="C290" t="s">
        <v>31</v>
      </c>
      <c r="D290" t="s">
        <v>424</v>
      </c>
      <c r="E290" t="s">
        <v>402</v>
      </c>
      <c r="F290" t="s">
        <v>402</v>
      </c>
      <c r="N290" t="s">
        <v>34</v>
      </c>
      <c r="O290">
        <v>99999999</v>
      </c>
      <c r="P290" t="s">
        <v>35</v>
      </c>
      <c r="Q290" t="s">
        <v>36</v>
      </c>
      <c r="T290" t="s">
        <v>37</v>
      </c>
      <c r="U290">
        <v>508.47</v>
      </c>
      <c r="V290">
        <v>0</v>
      </c>
      <c r="W290">
        <v>91.53</v>
      </c>
      <c r="X290">
        <f t="shared" si="8"/>
        <v>600</v>
      </c>
      <c r="Y290">
        <f t="shared" si="9"/>
        <v>600</v>
      </c>
    </row>
    <row r="291" spans="1:25" x14ac:dyDescent="0.25">
      <c r="A291">
        <v>283</v>
      </c>
      <c r="B291" t="s">
        <v>56</v>
      </c>
      <c r="C291" t="s">
        <v>31</v>
      </c>
      <c r="D291" t="s">
        <v>425</v>
      </c>
      <c r="E291" t="s">
        <v>402</v>
      </c>
      <c r="F291" t="s">
        <v>402</v>
      </c>
      <c r="N291" t="s">
        <v>34</v>
      </c>
      <c r="O291">
        <v>99999999</v>
      </c>
      <c r="P291" t="s">
        <v>35</v>
      </c>
      <c r="Q291" t="s">
        <v>36</v>
      </c>
      <c r="T291" t="s">
        <v>37</v>
      </c>
      <c r="U291">
        <v>508.47</v>
      </c>
      <c r="V291">
        <v>0</v>
      </c>
      <c r="W291">
        <v>91.53</v>
      </c>
      <c r="X291">
        <f t="shared" si="8"/>
        <v>600</v>
      </c>
      <c r="Y291">
        <f t="shared" si="9"/>
        <v>600</v>
      </c>
    </row>
    <row r="292" spans="1:25" x14ac:dyDescent="0.25">
      <c r="A292">
        <v>284</v>
      </c>
      <c r="B292" t="s">
        <v>56</v>
      </c>
      <c r="C292" t="s">
        <v>31</v>
      </c>
      <c r="D292" t="s">
        <v>426</v>
      </c>
      <c r="E292" t="s">
        <v>402</v>
      </c>
      <c r="F292" t="s">
        <v>402</v>
      </c>
      <c r="N292" t="s">
        <v>34</v>
      </c>
      <c r="O292">
        <v>99999999</v>
      </c>
      <c r="P292" t="s">
        <v>35</v>
      </c>
      <c r="Q292" t="s">
        <v>36</v>
      </c>
      <c r="T292" t="s">
        <v>37</v>
      </c>
      <c r="U292">
        <v>508.47</v>
      </c>
      <c r="V292">
        <v>0</v>
      </c>
      <c r="W292">
        <v>91.53</v>
      </c>
      <c r="X292">
        <f t="shared" si="8"/>
        <v>600</v>
      </c>
      <c r="Y292">
        <f t="shared" si="9"/>
        <v>600</v>
      </c>
    </row>
    <row r="293" spans="1:25" x14ac:dyDescent="0.25">
      <c r="A293">
        <v>285</v>
      </c>
      <c r="B293" t="s">
        <v>56</v>
      </c>
      <c r="C293" t="s">
        <v>31</v>
      </c>
      <c r="D293" t="s">
        <v>427</v>
      </c>
      <c r="E293" t="s">
        <v>402</v>
      </c>
      <c r="F293" t="s">
        <v>402</v>
      </c>
      <c r="N293" t="s">
        <v>34</v>
      </c>
      <c r="O293">
        <v>99999999</v>
      </c>
      <c r="P293" t="s">
        <v>35</v>
      </c>
      <c r="Q293" t="s">
        <v>36</v>
      </c>
      <c r="T293" t="s">
        <v>37</v>
      </c>
      <c r="U293">
        <v>508.47</v>
      </c>
      <c r="V293">
        <v>0</v>
      </c>
      <c r="W293">
        <v>91.53</v>
      </c>
      <c r="X293">
        <f t="shared" si="8"/>
        <v>600</v>
      </c>
      <c r="Y293">
        <f t="shared" si="9"/>
        <v>600</v>
      </c>
    </row>
    <row r="294" spans="1:25" x14ac:dyDescent="0.25">
      <c r="A294">
        <v>286</v>
      </c>
      <c r="B294" t="s">
        <v>50</v>
      </c>
      <c r="C294" t="s">
        <v>31</v>
      </c>
      <c r="D294" t="s">
        <v>428</v>
      </c>
      <c r="E294" t="s">
        <v>402</v>
      </c>
      <c r="F294" t="s">
        <v>402</v>
      </c>
      <c r="N294" t="s">
        <v>34</v>
      </c>
      <c r="O294">
        <v>99999999</v>
      </c>
      <c r="P294" t="s">
        <v>35</v>
      </c>
      <c r="Q294" t="s">
        <v>36</v>
      </c>
      <c r="T294" t="s">
        <v>37</v>
      </c>
      <c r="U294">
        <v>508.47</v>
      </c>
      <c r="V294">
        <v>0</v>
      </c>
      <c r="W294">
        <v>91.53</v>
      </c>
      <c r="X294">
        <f t="shared" si="8"/>
        <v>600</v>
      </c>
      <c r="Y294">
        <f t="shared" si="9"/>
        <v>600</v>
      </c>
    </row>
    <row r="295" spans="1:25" x14ac:dyDescent="0.25">
      <c r="A295">
        <v>287</v>
      </c>
      <c r="B295" t="s">
        <v>50</v>
      </c>
      <c r="C295" t="s">
        <v>31</v>
      </c>
      <c r="D295" t="s">
        <v>429</v>
      </c>
      <c r="E295" t="s">
        <v>402</v>
      </c>
      <c r="F295" t="s">
        <v>402</v>
      </c>
      <c r="N295" t="s">
        <v>34</v>
      </c>
      <c r="O295">
        <v>99999999</v>
      </c>
      <c r="P295" t="s">
        <v>35</v>
      </c>
      <c r="Q295" t="s">
        <v>36</v>
      </c>
      <c r="T295" t="s">
        <v>37</v>
      </c>
      <c r="U295">
        <v>508.47</v>
      </c>
      <c r="V295">
        <v>0</v>
      </c>
      <c r="W295">
        <v>91.53</v>
      </c>
      <c r="X295">
        <f t="shared" si="8"/>
        <v>600</v>
      </c>
      <c r="Y295">
        <f t="shared" si="9"/>
        <v>600</v>
      </c>
    </row>
    <row r="296" spans="1:25" x14ac:dyDescent="0.25">
      <c r="A296">
        <v>288</v>
      </c>
      <c r="B296" t="s">
        <v>50</v>
      </c>
      <c r="C296" t="s">
        <v>31</v>
      </c>
      <c r="D296" t="s">
        <v>430</v>
      </c>
      <c r="E296" t="s">
        <v>402</v>
      </c>
      <c r="F296" t="s">
        <v>402</v>
      </c>
      <c r="N296" t="s">
        <v>34</v>
      </c>
      <c r="O296">
        <v>99999999</v>
      </c>
      <c r="P296" t="s">
        <v>35</v>
      </c>
      <c r="Q296" t="s">
        <v>36</v>
      </c>
      <c r="T296" t="s">
        <v>37</v>
      </c>
      <c r="U296">
        <v>508.47</v>
      </c>
      <c r="V296">
        <v>0</v>
      </c>
      <c r="W296">
        <v>91.53</v>
      </c>
      <c r="X296">
        <f t="shared" si="8"/>
        <v>600</v>
      </c>
      <c r="Y296">
        <f t="shared" si="9"/>
        <v>600</v>
      </c>
    </row>
    <row r="297" spans="1:25" x14ac:dyDescent="0.25">
      <c r="A297">
        <v>289</v>
      </c>
      <c r="B297" t="s">
        <v>50</v>
      </c>
      <c r="C297" t="s">
        <v>39</v>
      </c>
      <c r="D297" t="s">
        <v>431</v>
      </c>
      <c r="E297" t="s">
        <v>402</v>
      </c>
      <c r="F297" t="s">
        <v>402</v>
      </c>
      <c r="N297" t="s">
        <v>432</v>
      </c>
      <c r="O297">
        <v>10465756638</v>
      </c>
      <c r="P297" t="s">
        <v>35</v>
      </c>
      <c r="Q297" t="s">
        <v>36</v>
      </c>
      <c r="T297" t="s">
        <v>37</v>
      </c>
      <c r="U297">
        <v>70.849999999999994</v>
      </c>
      <c r="V297">
        <v>0</v>
      </c>
      <c r="W297">
        <v>12.75</v>
      </c>
      <c r="X297">
        <f t="shared" si="8"/>
        <v>83.6</v>
      </c>
      <c r="Y297">
        <f t="shared" si="9"/>
        <v>83.6</v>
      </c>
    </row>
    <row r="298" spans="1:25" x14ac:dyDescent="0.25">
      <c r="A298">
        <v>290</v>
      </c>
      <c r="B298" t="s">
        <v>30</v>
      </c>
      <c r="C298" t="s">
        <v>39</v>
      </c>
      <c r="D298" t="s">
        <v>433</v>
      </c>
      <c r="E298" t="s">
        <v>402</v>
      </c>
      <c r="F298" t="s">
        <v>402</v>
      </c>
      <c r="K298" t="s">
        <v>434</v>
      </c>
      <c r="L298" t="s">
        <v>169</v>
      </c>
      <c r="M298" t="s">
        <v>170</v>
      </c>
      <c r="N298" t="s">
        <v>435</v>
      </c>
      <c r="O298">
        <v>20605728384</v>
      </c>
      <c r="P298" t="s">
        <v>35</v>
      </c>
      <c r="Q298" t="s">
        <v>36</v>
      </c>
      <c r="T298" t="s">
        <v>37</v>
      </c>
      <c r="U298">
        <v>227.12</v>
      </c>
      <c r="V298">
        <v>0</v>
      </c>
      <c r="W298">
        <v>40.880000000000003</v>
      </c>
      <c r="X298">
        <f t="shared" si="8"/>
        <v>268</v>
      </c>
      <c r="Y298">
        <f t="shared" si="9"/>
        <v>268</v>
      </c>
    </row>
    <row r="299" spans="1:25" x14ac:dyDescent="0.25">
      <c r="A299">
        <v>291</v>
      </c>
      <c r="B299" t="s">
        <v>30</v>
      </c>
      <c r="C299" t="s">
        <v>31</v>
      </c>
      <c r="D299" t="s">
        <v>436</v>
      </c>
      <c r="E299" t="s">
        <v>402</v>
      </c>
      <c r="F299" t="s">
        <v>402</v>
      </c>
      <c r="N299" t="s">
        <v>34</v>
      </c>
      <c r="O299">
        <v>99999999</v>
      </c>
      <c r="P299" t="s">
        <v>35</v>
      </c>
      <c r="Q299" t="s">
        <v>36</v>
      </c>
      <c r="T299" t="s">
        <v>37</v>
      </c>
      <c r="U299">
        <v>42.37</v>
      </c>
      <c r="V299">
        <v>0</v>
      </c>
      <c r="W299">
        <v>7.63</v>
      </c>
      <c r="X299">
        <f t="shared" si="8"/>
        <v>50</v>
      </c>
      <c r="Y299">
        <f t="shared" si="9"/>
        <v>50</v>
      </c>
    </row>
    <row r="300" spans="1:25" x14ac:dyDescent="0.25">
      <c r="A300">
        <v>292</v>
      </c>
      <c r="B300" t="s">
        <v>30</v>
      </c>
      <c r="C300" t="s">
        <v>39</v>
      </c>
      <c r="D300" t="s">
        <v>437</v>
      </c>
      <c r="E300" t="s">
        <v>402</v>
      </c>
      <c r="F300" t="s">
        <v>402</v>
      </c>
      <c r="N300" t="s">
        <v>154</v>
      </c>
      <c r="O300">
        <v>10767675084</v>
      </c>
      <c r="P300" t="s">
        <v>35</v>
      </c>
      <c r="Q300" t="s">
        <v>36</v>
      </c>
      <c r="T300" t="s">
        <v>37</v>
      </c>
      <c r="U300">
        <v>254.24</v>
      </c>
      <c r="V300">
        <v>0</v>
      </c>
      <c r="W300">
        <v>45.76</v>
      </c>
      <c r="X300">
        <f t="shared" si="8"/>
        <v>300</v>
      </c>
      <c r="Y300">
        <f t="shared" si="9"/>
        <v>300</v>
      </c>
    </row>
    <row r="301" spans="1:25" x14ac:dyDescent="0.25">
      <c r="A301">
        <v>293</v>
      </c>
      <c r="B301" t="s">
        <v>30</v>
      </c>
      <c r="C301" t="s">
        <v>39</v>
      </c>
      <c r="D301" t="s">
        <v>438</v>
      </c>
      <c r="E301" t="s">
        <v>402</v>
      </c>
      <c r="F301" t="s">
        <v>402</v>
      </c>
      <c r="K301" t="s">
        <v>93</v>
      </c>
      <c r="L301" t="s">
        <v>41</v>
      </c>
      <c r="M301" t="s">
        <v>42</v>
      </c>
      <c r="N301" t="s">
        <v>439</v>
      </c>
      <c r="O301">
        <v>20608692721</v>
      </c>
      <c r="P301" t="s">
        <v>35</v>
      </c>
      <c r="Q301" t="s">
        <v>36</v>
      </c>
      <c r="T301" t="s">
        <v>37</v>
      </c>
      <c r="U301">
        <v>93.22</v>
      </c>
      <c r="V301">
        <v>0</v>
      </c>
      <c r="W301">
        <v>16.78</v>
      </c>
      <c r="X301">
        <f t="shared" si="8"/>
        <v>110</v>
      </c>
      <c r="Y301">
        <f t="shared" si="9"/>
        <v>110</v>
      </c>
    </row>
    <row r="302" spans="1:25" x14ac:dyDescent="0.25">
      <c r="A302">
        <v>294</v>
      </c>
      <c r="B302" t="s">
        <v>30</v>
      </c>
      <c r="C302" t="s">
        <v>39</v>
      </c>
      <c r="D302" t="s">
        <v>440</v>
      </c>
      <c r="E302" t="s">
        <v>402</v>
      </c>
      <c r="F302" t="s">
        <v>402</v>
      </c>
      <c r="K302" t="s">
        <v>88</v>
      </c>
      <c r="L302" t="s">
        <v>41</v>
      </c>
      <c r="M302" t="s">
        <v>42</v>
      </c>
      <c r="N302" t="s">
        <v>441</v>
      </c>
      <c r="O302">
        <v>20602720684</v>
      </c>
      <c r="P302" t="s">
        <v>35</v>
      </c>
      <c r="Q302" t="s">
        <v>36</v>
      </c>
      <c r="T302" t="s">
        <v>37</v>
      </c>
      <c r="U302">
        <v>433.9</v>
      </c>
      <c r="V302">
        <v>0</v>
      </c>
      <c r="W302">
        <v>78.099999999999994</v>
      </c>
      <c r="X302">
        <f t="shared" si="8"/>
        <v>512</v>
      </c>
      <c r="Y302">
        <f t="shared" si="9"/>
        <v>512</v>
      </c>
    </row>
    <row r="303" spans="1:25" x14ac:dyDescent="0.25">
      <c r="A303">
        <v>295</v>
      </c>
      <c r="B303" t="s">
        <v>30</v>
      </c>
      <c r="C303" t="s">
        <v>39</v>
      </c>
      <c r="D303" t="s">
        <v>442</v>
      </c>
      <c r="E303" t="s">
        <v>402</v>
      </c>
      <c r="F303" t="s">
        <v>402</v>
      </c>
      <c r="K303" t="s">
        <v>223</v>
      </c>
      <c r="L303" t="s">
        <v>41</v>
      </c>
      <c r="M303" t="s">
        <v>42</v>
      </c>
      <c r="N303" t="s">
        <v>443</v>
      </c>
      <c r="O303">
        <v>20479970468</v>
      </c>
      <c r="P303" t="s">
        <v>35</v>
      </c>
      <c r="Q303" t="s">
        <v>36</v>
      </c>
      <c r="T303" t="s">
        <v>37</v>
      </c>
      <c r="U303">
        <v>169.49</v>
      </c>
      <c r="V303">
        <v>0</v>
      </c>
      <c r="W303">
        <v>30.51</v>
      </c>
      <c r="X303">
        <f t="shared" si="8"/>
        <v>200</v>
      </c>
      <c r="Y303">
        <f t="shared" si="9"/>
        <v>200</v>
      </c>
    </row>
    <row r="304" spans="1:25" x14ac:dyDescent="0.25">
      <c r="A304">
        <v>296</v>
      </c>
      <c r="B304" t="s">
        <v>50</v>
      </c>
      <c r="C304" t="s">
        <v>39</v>
      </c>
      <c r="D304" t="s">
        <v>444</v>
      </c>
      <c r="E304" t="s">
        <v>402</v>
      </c>
      <c r="F304" t="s">
        <v>402</v>
      </c>
      <c r="K304" t="s">
        <v>220</v>
      </c>
      <c r="L304" t="s">
        <v>62</v>
      </c>
      <c r="M304" t="s">
        <v>220</v>
      </c>
      <c r="N304" t="s">
        <v>445</v>
      </c>
      <c r="O304">
        <v>20453667074</v>
      </c>
      <c r="P304" t="s">
        <v>35</v>
      </c>
      <c r="Q304" t="s">
        <v>36</v>
      </c>
      <c r="T304" t="s">
        <v>37</v>
      </c>
      <c r="U304">
        <v>106.78</v>
      </c>
      <c r="V304">
        <v>0</v>
      </c>
      <c r="W304">
        <v>19.22</v>
      </c>
      <c r="X304">
        <f t="shared" si="8"/>
        <v>126</v>
      </c>
      <c r="Y304">
        <f t="shared" si="9"/>
        <v>126</v>
      </c>
    </row>
    <row r="305" spans="1:25" x14ac:dyDescent="0.25">
      <c r="A305">
        <v>297</v>
      </c>
      <c r="B305" t="s">
        <v>30</v>
      </c>
      <c r="C305" t="s">
        <v>39</v>
      </c>
      <c r="D305" t="s">
        <v>446</v>
      </c>
      <c r="E305" t="s">
        <v>402</v>
      </c>
      <c r="F305" t="s">
        <v>402</v>
      </c>
      <c r="N305" t="s">
        <v>447</v>
      </c>
      <c r="O305">
        <v>10406675233</v>
      </c>
      <c r="P305" t="s">
        <v>35</v>
      </c>
      <c r="Q305" t="s">
        <v>36</v>
      </c>
      <c r="T305" t="s">
        <v>37</v>
      </c>
      <c r="U305">
        <v>169.49</v>
      </c>
      <c r="V305">
        <v>0</v>
      </c>
      <c r="W305">
        <v>30.51</v>
      </c>
      <c r="X305">
        <f t="shared" si="8"/>
        <v>200</v>
      </c>
      <c r="Y305">
        <f t="shared" si="9"/>
        <v>200</v>
      </c>
    </row>
    <row r="306" spans="1:25" x14ac:dyDescent="0.25">
      <c r="A306">
        <v>298</v>
      </c>
      <c r="B306" t="s">
        <v>30</v>
      </c>
      <c r="C306" t="s">
        <v>31</v>
      </c>
      <c r="D306" t="s">
        <v>448</v>
      </c>
      <c r="E306" t="s">
        <v>402</v>
      </c>
      <c r="F306" t="s">
        <v>402</v>
      </c>
      <c r="N306" t="s">
        <v>34</v>
      </c>
      <c r="O306">
        <v>99999999</v>
      </c>
      <c r="P306" t="s">
        <v>35</v>
      </c>
      <c r="Q306" t="s">
        <v>36</v>
      </c>
      <c r="T306" t="s">
        <v>37</v>
      </c>
      <c r="U306">
        <v>42.37</v>
      </c>
      <c r="V306">
        <v>0</v>
      </c>
      <c r="W306">
        <v>7.63</v>
      </c>
      <c r="X306">
        <f t="shared" si="8"/>
        <v>50</v>
      </c>
      <c r="Y306">
        <f t="shared" si="9"/>
        <v>50</v>
      </c>
    </row>
    <row r="307" spans="1:25" x14ac:dyDescent="0.25">
      <c r="A307">
        <v>299</v>
      </c>
      <c r="B307" t="s">
        <v>30</v>
      </c>
      <c r="C307" t="s">
        <v>31</v>
      </c>
      <c r="D307" t="s">
        <v>449</v>
      </c>
      <c r="E307" t="s">
        <v>402</v>
      </c>
      <c r="F307" t="s">
        <v>402</v>
      </c>
      <c r="N307" t="s">
        <v>34</v>
      </c>
      <c r="O307">
        <v>99999999</v>
      </c>
      <c r="P307" t="s">
        <v>35</v>
      </c>
      <c r="Q307" t="s">
        <v>36</v>
      </c>
      <c r="T307" t="s">
        <v>37</v>
      </c>
      <c r="U307">
        <v>84.75</v>
      </c>
      <c r="V307">
        <v>0</v>
      </c>
      <c r="W307">
        <v>15.25</v>
      </c>
      <c r="X307">
        <f t="shared" si="8"/>
        <v>100</v>
      </c>
      <c r="Y307">
        <f t="shared" si="9"/>
        <v>100</v>
      </c>
    </row>
    <row r="308" spans="1:25" x14ac:dyDescent="0.25">
      <c r="A308">
        <v>300</v>
      </c>
      <c r="B308" t="s">
        <v>56</v>
      </c>
      <c r="C308" t="s">
        <v>39</v>
      </c>
      <c r="D308" t="s">
        <v>450</v>
      </c>
      <c r="E308" t="s">
        <v>402</v>
      </c>
      <c r="F308" t="s">
        <v>402</v>
      </c>
      <c r="K308" t="s">
        <v>396</v>
      </c>
      <c r="L308" t="s">
        <v>169</v>
      </c>
      <c r="M308" t="s">
        <v>170</v>
      </c>
      <c r="N308" t="s">
        <v>397</v>
      </c>
      <c r="O308">
        <v>20225171719</v>
      </c>
      <c r="P308" t="s">
        <v>35</v>
      </c>
      <c r="Q308" t="s">
        <v>36</v>
      </c>
      <c r="T308" t="s">
        <v>37</v>
      </c>
      <c r="U308">
        <v>144.07</v>
      </c>
      <c r="V308">
        <v>0</v>
      </c>
      <c r="W308">
        <v>25.93</v>
      </c>
      <c r="X308">
        <f t="shared" si="8"/>
        <v>170</v>
      </c>
      <c r="Y308">
        <f t="shared" si="9"/>
        <v>170</v>
      </c>
    </row>
    <row r="309" spans="1:25" x14ac:dyDescent="0.25">
      <c r="A309">
        <v>301</v>
      </c>
      <c r="B309" t="s">
        <v>50</v>
      </c>
      <c r="C309" t="s">
        <v>31</v>
      </c>
      <c r="D309" t="s">
        <v>451</v>
      </c>
      <c r="E309" t="s">
        <v>402</v>
      </c>
      <c r="F309" t="s">
        <v>402</v>
      </c>
      <c r="N309" t="s">
        <v>34</v>
      </c>
      <c r="O309">
        <v>99999999</v>
      </c>
      <c r="P309" t="s">
        <v>35</v>
      </c>
      <c r="Q309" t="s">
        <v>36</v>
      </c>
      <c r="T309" t="s">
        <v>37</v>
      </c>
      <c r="U309">
        <v>508.47</v>
      </c>
      <c r="V309">
        <v>0</v>
      </c>
      <c r="W309">
        <v>91.53</v>
      </c>
      <c r="X309">
        <f t="shared" si="8"/>
        <v>600</v>
      </c>
      <c r="Y309">
        <f t="shared" si="9"/>
        <v>600</v>
      </c>
    </row>
    <row r="310" spans="1:25" x14ac:dyDescent="0.25">
      <c r="A310">
        <v>302</v>
      </c>
      <c r="B310" t="s">
        <v>50</v>
      </c>
      <c r="C310" t="s">
        <v>31</v>
      </c>
      <c r="D310" t="s">
        <v>452</v>
      </c>
      <c r="E310" t="s">
        <v>402</v>
      </c>
      <c r="F310" t="s">
        <v>402</v>
      </c>
      <c r="N310" t="s">
        <v>34</v>
      </c>
      <c r="O310">
        <v>99999999</v>
      </c>
      <c r="P310" t="s">
        <v>35</v>
      </c>
      <c r="Q310" t="s">
        <v>36</v>
      </c>
      <c r="T310" t="s">
        <v>37</v>
      </c>
      <c r="U310">
        <v>508.47</v>
      </c>
      <c r="V310">
        <v>0</v>
      </c>
      <c r="W310">
        <v>91.53</v>
      </c>
      <c r="X310">
        <f t="shared" si="8"/>
        <v>600</v>
      </c>
      <c r="Y310">
        <f t="shared" si="9"/>
        <v>600</v>
      </c>
    </row>
    <row r="311" spans="1:25" x14ac:dyDescent="0.25">
      <c r="A311">
        <v>303</v>
      </c>
      <c r="B311" t="s">
        <v>50</v>
      </c>
      <c r="C311" t="s">
        <v>31</v>
      </c>
      <c r="D311" t="s">
        <v>453</v>
      </c>
      <c r="E311" t="s">
        <v>402</v>
      </c>
      <c r="F311" t="s">
        <v>402</v>
      </c>
      <c r="N311" t="s">
        <v>34</v>
      </c>
      <c r="O311">
        <v>99999999</v>
      </c>
      <c r="P311" t="s">
        <v>35</v>
      </c>
      <c r="Q311" t="s">
        <v>36</v>
      </c>
      <c r="T311" t="s">
        <v>37</v>
      </c>
      <c r="U311">
        <v>508.47</v>
      </c>
      <c r="V311">
        <v>0</v>
      </c>
      <c r="W311">
        <v>91.53</v>
      </c>
      <c r="X311">
        <f t="shared" si="8"/>
        <v>600</v>
      </c>
      <c r="Y311">
        <f t="shared" si="9"/>
        <v>600</v>
      </c>
    </row>
    <row r="312" spans="1:25" x14ac:dyDescent="0.25">
      <c r="A312">
        <v>304</v>
      </c>
      <c r="B312" t="s">
        <v>50</v>
      </c>
      <c r="C312" t="s">
        <v>31</v>
      </c>
      <c r="D312" t="s">
        <v>454</v>
      </c>
      <c r="E312" t="s">
        <v>402</v>
      </c>
      <c r="F312" t="s">
        <v>402</v>
      </c>
      <c r="N312" t="s">
        <v>34</v>
      </c>
      <c r="O312">
        <v>99999999</v>
      </c>
      <c r="P312" t="s">
        <v>35</v>
      </c>
      <c r="Q312" t="s">
        <v>36</v>
      </c>
      <c r="T312" t="s">
        <v>37</v>
      </c>
      <c r="U312">
        <v>508.47</v>
      </c>
      <c r="V312">
        <v>0</v>
      </c>
      <c r="W312">
        <v>91.53</v>
      </c>
      <c r="X312">
        <f t="shared" si="8"/>
        <v>600</v>
      </c>
      <c r="Y312">
        <f t="shared" si="9"/>
        <v>600</v>
      </c>
    </row>
    <row r="313" spans="1:25" x14ac:dyDescent="0.25">
      <c r="A313">
        <v>305</v>
      </c>
      <c r="B313" t="s">
        <v>30</v>
      </c>
      <c r="C313" t="s">
        <v>39</v>
      </c>
      <c r="D313" t="s">
        <v>455</v>
      </c>
      <c r="E313" t="s">
        <v>402</v>
      </c>
      <c r="F313" t="s">
        <v>402</v>
      </c>
      <c r="K313" t="s">
        <v>42</v>
      </c>
      <c r="L313" t="s">
        <v>41</v>
      </c>
      <c r="M313" t="s">
        <v>42</v>
      </c>
      <c r="N313" t="s">
        <v>456</v>
      </c>
      <c r="O313">
        <v>10723273426</v>
      </c>
      <c r="P313" t="s">
        <v>35</v>
      </c>
      <c r="Q313" t="s">
        <v>36</v>
      </c>
      <c r="T313" t="s">
        <v>37</v>
      </c>
      <c r="U313">
        <v>903.9</v>
      </c>
      <c r="V313">
        <v>0</v>
      </c>
      <c r="W313">
        <v>162.69999999999999</v>
      </c>
      <c r="X313">
        <f t="shared" si="8"/>
        <v>1066.5999999999999</v>
      </c>
      <c r="Y313">
        <f t="shared" si="9"/>
        <v>1066.5999999999999</v>
      </c>
    </row>
    <row r="314" spans="1:25" x14ac:dyDescent="0.25">
      <c r="A314">
        <v>306</v>
      </c>
      <c r="B314" t="s">
        <v>30</v>
      </c>
      <c r="C314" t="s">
        <v>31</v>
      </c>
      <c r="D314" t="s">
        <v>457</v>
      </c>
      <c r="E314" t="s">
        <v>402</v>
      </c>
      <c r="F314" t="s">
        <v>402</v>
      </c>
      <c r="N314" t="s">
        <v>34</v>
      </c>
      <c r="O314">
        <v>99999999</v>
      </c>
      <c r="P314" t="s">
        <v>35</v>
      </c>
      <c r="Q314" t="s">
        <v>36</v>
      </c>
      <c r="T314" t="s">
        <v>37</v>
      </c>
      <c r="U314">
        <v>7.63</v>
      </c>
      <c r="V314">
        <v>0</v>
      </c>
      <c r="W314">
        <v>1.37</v>
      </c>
      <c r="X314">
        <f t="shared" si="8"/>
        <v>9</v>
      </c>
      <c r="Y314">
        <f t="shared" si="9"/>
        <v>9</v>
      </c>
    </row>
    <row r="315" spans="1:25" x14ac:dyDescent="0.25">
      <c r="A315">
        <v>307</v>
      </c>
      <c r="B315" t="s">
        <v>30</v>
      </c>
      <c r="C315" t="s">
        <v>31</v>
      </c>
      <c r="D315" t="s">
        <v>458</v>
      </c>
      <c r="E315" t="s">
        <v>402</v>
      </c>
      <c r="F315" t="s">
        <v>402</v>
      </c>
      <c r="N315" t="s">
        <v>86</v>
      </c>
      <c r="O315">
        <v>28105854</v>
      </c>
      <c r="P315" t="s">
        <v>35</v>
      </c>
      <c r="Q315" t="s">
        <v>36</v>
      </c>
      <c r="T315" t="s">
        <v>37</v>
      </c>
      <c r="U315">
        <v>33.9</v>
      </c>
      <c r="V315">
        <v>0</v>
      </c>
      <c r="W315">
        <v>6.1</v>
      </c>
      <c r="X315">
        <f t="shared" si="8"/>
        <v>40</v>
      </c>
      <c r="Y315">
        <f t="shared" si="9"/>
        <v>40</v>
      </c>
    </row>
    <row r="316" spans="1:25" x14ac:dyDescent="0.25">
      <c r="A316">
        <v>308</v>
      </c>
      <c r="B316" t="s">
        <v>56</v>
      </c>
      <c r="C316" t="s">
        <v>31</v>
      </c>
      <c r="D316" t="s">
        <v>459</v>
      </c>
      <c r="E316" t="s">
        <v>402</v>
      </c>
      <c r="F316" t="s">
        <v>402</v>
      </c>
      <c r="N316" t="s">
        <v>34</v>
      </c>
      <c r="O316">
        <v>99999999</v>
      </c>
      <c r="P316" t="s">
        <v>35</v>
      </c>
      <c r="Q316" t="s">
        <v>36</v>
      </c>
      <c r="T316" t="s">
        <v>37</v>
      </c>
      <c r="U316">
        <v>8.4700000000000006</v>
      </c>
      <c r="V316">
        <v>0</v>
      </c>
      <c r="W316">
        <v>1.53</v>
      </c>
      <c r="X316">
        <f t="shared" si="8"/>
        <v>10</v>
      </c>
      <c r="Y316">
        <f t="shared" si="9"/>
        <v>10</v>
      </c>
    </row>
    <row r="317" spans="1:25" x14ac:dyDescent="0.25">
      <c r="A317">
        <v>309</v>
      </c>
      <c r="B317" t="s">
        <v>50</v>
      </c>
      <c r="C317" t="s">
        <v>39</v>
      </c>
      <c r="D317" t="s">
        <v>460</v>
      </c>
      <c r="E317" t="s">
        <v>461</v>
      </c>
      <c r="F317" t="s">
        <v>461</v>
      </c>
      <c r="K317" t="s">
        <v>42</v>
      </c>
      <c r="L317" t="s">
        <v>41</v>
      </c>
      <c r="M317" t="s">
        <v>42</v>
      </c>
      <c r="N317" t="s">
        <v>107</v>
      </c>
      <c r="O317">
        <v>10432479388</v>
      </c>
      <c r="P317" t="s">
        <v>35</v>
      </c>
      <c r="Q317" t="s">
        <v>36</v>
      </c>
      <c r="T317" t="s">
        <v>37</v>
      </c>
      <c r="U317">
        <v>67.8</v>
      </c>
      <c r="V317">
        <v>0</v>
      </c>
      <c r="W317">
        <v>12.2</v>
      </c>
      <c r="X317">
        <f t="shared" si="8"/>
        <v>80</v>
      </c>
      <c r="Y317">
        <f t="shared" si="9"/>
        <v>80</v>
      </c>
    </row>
    <row r="318" spans="1:25" x14ac:dyDescent="0.25">
      <c r="A318">
        <v>310</v>
      </c>
      <c r="B318" t="s">
        <v>30</v>
      </c>
      <c r="C318" t="s">
        <v>39</v>
      </c>
      <c r="D318" t="s">
        <v>462</v>
      </c>
      <c r="E318" t="s">
        <v>461</v>
      </c>
      <c r="F318" t="s">
        <v>461</v>
      </c>
      <c r="L318" t="s">
        <v>41</v>
      </c>
      <c r="M318" t="s">
        <v>42</v>
      </c>
      <c r="N318" t="s">
        <v>158</v>
      </c>
      <c r="O318">
        <v>10167268094</v>
      </c>
      <c r="P318" t="s">
        <v>35</v>
      </c>
      <c r="Q318" t="s">
        <v>36</v>
      </c>
      <c r="T318" t="s">
        <v>37</v>
      </c>
      <c r="U318">
        <v>105.93</v>
      </c>
      <c r="V318">
        <v>0</v>
      </c>
      <c r="W318">
        <v>19.07</v>
      </c>
      <c r="X318">
        <f t="shared" si="8"/>
        <v>125</v>
      </c>
      <c r="Y318">
        <f t="shared" si="9"/>
        <v>125</v>
      </c>
    </row>
    <row r="319" spans="1:25" x14ac:dyDescent="0.25">
      <c r="A319">
        <v>311</v>
      </c>
      <c r="B319" t="s">
        <v>30</v>
      </c>
      <c r="C319" t="s">
        <v>31</v>
      </c>
      <c r="D319" t="s">
        <v>463</v>
      </c>
      <c r="E319" t="s">
        <v>461</v>
      </c>
      <c r="F319" t="s">
        <v>461</v>
      </c>
      <c r="N319" t="s">
        <v>34</v>
      </c>
      <c r="O319">
        <v>99999999</v>
      </c>
      <c r="P319" t="s">
        <v>35</v>
      </c>
      <c r="Q319" t="s">
        <v>36</v>
      </c>
      <c r="T319" t="s">
        <v>37</v>
      </c>
      <c r="U319">
        <v>127.12</v>
      </c>
      <c r="V319">
        <v>0</v>
      </c>
      <c r="W319">
        <v>22.88</v>
      </c>
      <c r="X319">
        <f t="shared" si="8"/>
        <v>150</v>
      </c>
      <c r="Y319">
        <f t="shared" si="9"/>
        <v>150</v>
      </c>
    </row>
    <row r="320" spans="1:25" x14ac:dyDescent="0.25">
      <c r="A320">
        <v>312</v>
      </c>
      <c r="B320" t="s">
        <v>30</v>
      </c>
      <c r="C320" t="s">
        <v>31</v>
      </c>
      <c r="D320" t="s">
        <v>464</v>
      </c>
      <c r="E320" t="s">
        <v>461</v>
      </c>
      <c r="F320" t="s">
        <v>461</v>
      </c>
      <c r="N320" t="s">
        <v>34</v>
      </c>
      <c r="O320">
        <v>99999999</v>
      </c>
      <c r="P320" t="s">
        <v>35</v>
      </c>
      <c r="Q320" t="s">
        <v>36</v>
      </c>
      <c r="T320" t="s">
        <v>37</v>
      </c>
      <c r="U320">
        <v>127.12</v>
      </c>
      <c r="V320">
        <v>0</v>
      </c>
      <c r="W320">
        <v>22.88</v>
      </c>
      <c r="X320">
        <f t="shared" si="8"/>
        <v>150</v>
      </c>
      <c r="Y320">
        <f t="shared" si="9"/>
        <v>150</v>
      </c>
    </row>
    <row r="321" spans="1:25" x14ac:dyDescent="0.25">
      <c r="A321">
        <v>313</v>
      </c>
      <c r="B321" t="s">
        <v>30</v>
      </c>
      <c r="C321" t="s">
        <v>31</v>
      </c>
      <c r="D321" t="s">
        <v>465</v>
      </c>
      <c r="E321" t="s">
        <v>461</v>
      </c>
      <c r="F321" t="s">
        <v>461</v>
      </c>
      <c r="N321" t="s">
        <v>34</v>
      </c>
      <c r="O321">
        <v>99999999</v>
      </c>
      <c r="P321" t="s">
        <v>35</v>
      </c>
      <c r="Q321" t="s">
        <v>36</v>
      </c>
      <c r="T321" t="s">
        <v>37</v>
      </c>
      <c r="U321">
        <v>508.47</v>
      </c>
      <c r="V321">
        <v>0</v>
      </c>
      <c r="W321">
        <v>91.53</v>
      </c>
      <c r="X321">
        <f t="shared" si="8"/>
        <v>600</v>
      </c>
      <c r="Y321">
        <f t="shared" si="9"/>
        <v>600</v>
      </c>
    </row>
    <row r="322" spans="1:25" x14ac:dyDescent="0.25">
      <c r="A322">
        <v>314</v>
      </c>
      <c r="B322" t="s">
        <v>30</v>
      </c>
      <c r="C322" t="s">
        <v>31</v>
      </c>
      <c r="D322" t="s">
        <v>466</v>
      </c>
      <c r="E322" t="s">
        <v>461</v>
      </c>
      <c r="F322" t="s">
        <v>461</v>
      </c>
      <c r="N322" t="s">
        <v>34</v>
      </c>
      <c r="O322">
        <v>99999999</v>
      </c>
      <c r="P322" t="s">
        <v>35</v>
      </c>
      <c r="Q322" t="s">
        <v>36</v>
      </c>
      <c r="T322" t="s">
        <v>37</v>
      </c>
      <c r="U322">
        <v>508.47</v>
      </c>
      <c r="V322">
        <v>0</v>
      </c>
      <c r="W322">
        <v>91.53</v>
      </c>
      <c r="X322">
        <f t="shared" si="8"/>
        <v>600</v>
      </c>
      <c r="Y322">
        <f t="shared" si="9"/>
        <v>600</v>
      </c>
    </row>
    <row r="323" spans="1:25" x14ac:dyDescent="0.25">
      <c r="A323">
        <v>315</v>
      </c>
      <c r="B323" t="s">
        <v>30</v>
      </c>
      <c r="C323" t="s">
        <v>39</v>
      </c>
      <c r="D323" t="s">
        <v>467</v>
      </c>
      <c r="E323" t="s">
        <v>461</v>
      </c>
      <c r="F323" t="s">
        <v>461</v>
      </c>
      <c r="N323" t="s">
        <v>109</v>
      </c>
      <c r="O323">
        <v>20496149425</v>
      </c>
      <c r="P323" t="s">
        <v>35</v>
      </c>
      <c r="Q323" t="s">
        <v>36</v>
      </c>
      <c r="T323" t="s">
        <v>37</v>
      </c>
      <c r="U323">
        <v>74.58</v>
      </c>
      <c r="V323">
        <v>0</v>
      </c>
      <c r="W323">
        <v>13.42</v>
      </c>
      <c r="X323">
        <f t="shared" si="8"/>
        <v>88</v>
      </c>
      <c r="Y323">
        <f t="shared" si="9"/>
        <v>88</v>
      </c>
    </row>
    <row r="324" spans="1:25" x14ac:dyDescent="0.25">
      <c r="A324">
        <v>316</v>
      </c>
      <c r="B324" t="s">
        <v>30</v>
      </c>
      <c r="C324" t="s">
        <v>31</v>
      </c>
      <c r="D324" t="s">
        <v>468</v>
      </c>
      <c r="E324" t="s">
        <v>461</v>
      </c>
      <c r="F324" t="s">
        <v>461</v>
      </c>
      <c r="N324" t="s">
        <v>34</v>
      </c>
      <c r="O324">
        <v>99999999</v>
      </c>
      <c r="P324" t="s">
        <v>35</v>
      </c>
      <c r="Q324" t="s">
        <v>36</v>
      </c>
      <c r="T324" t="s">
        <v>37</v>
      </c>
      <c r="U324">
        <v>42.37</v>
      </c>
      <c r="V324">
        <v>0</v>
      </c>
      <c r="W324">
        <v>7.63</v>
      </c>
      <c r="X324">
        <f t="shared" si="8"/>
        <v>50</v>
      </c>
      <c r="Y324">
        <f t="shared" si="9"/>
        <v>50</v>
      </c>
    </row>
    <row r="325" spans="1:25" x14ac:dyDescent="0.25">
      <c r="A325">
        <v>317</v>
      </c>
      <c r="B325" t="s">
        <v>30</v>
      </c>
      <c r="C325" t="s">
        <v>39</v>
      </c>
      <c r="D325" t="s">
        <v>469</v>
      </c>
      <c r="E325" t="s">
        <v>461</v>
      </c>
      <c r="F325" t="s">
        <v>461</v>
      </c>
      <c r="K325" t="s">
        <v>470</v>
      </c>
      <c r="L325" t="s">
        <v>62</v>
      </c>
      <c r="M325" t="s">
        <v>470</v>
      </c>
      <c r="N325" t="s">
        <v>471</v>
      </c>
      <c r="O325">
        <v>20491842122</v>
      </c>
      <c r="P325" t="s">
        <v>35</v>
      </c>
      <c r="Q325" t="s">
        <v>36</v>
      </c>
      <c r="T325" t="s">
        <v>37</v>
      </c>
      <c r="U325">
        <v>169.49</v>
      </c>
      <c r="V325">
        <v>0</v>
      </c>
      <c r="W325">
        <v>30.51</v>
      </c>
      <c r="X325">
        <f t="shared" si="8"/>
        <v>200</v>
      </c>
      <c r="Y325">
        <f t="shared" si="9"/>
        <v>200</v>
      </c>
    </row>
    <row r="326" spans="1:25" x14ac:dyDescent="0.25">
      <c r="A326">
        <v>318</v>
      </c>
      <c r="B326" t="s">
        <v>30</v>
      </c>
      <c r="C326" t="s">
        <v>39</v>
      </c>
      <c r="D326" t="s">
        <v>472</v>
      </c>
      <c r="E326" t="s">
        <v>461</v>
      </c>
      <c r="F326" t="s">
        <v>461</v>
      </c>
      <c r="K326" t="s">
        <v>61</v>
      </c>
      <c r="L326" t="s">
        <v>62</v>
      </c>
      <c r="M326" t="s">
        <v>61</v>
      </c>
      <c r="N326" t="s">
        <v>473</v>
      </c>
      <c r="O326">
        <v>20495882595</v>
      </c>
      <c r="P326" t="s">
        <v>35</v>
      </c>
      <c r="Q326" t="s">
        <v>36</v>
      </c>
      <c r="T326" t="s">
        <v>37</v>
      </c>
      <c r="U326">
        <v>1101.69</v>
      </c>
      <c r="V326">
        <v>0</v>
      </c>
      <c r="W326">
        <v>198.3</v>
      </c>
      <c r="X326">
        <f t="shared" si="8"/>
        <v>1299.99</v>
      </c>
      <c r="Y326">
        <f t="shared" si="9"/>
        <v>1299.99</v>
      </c>
    </row>
    <row r="327" spans="1:25" x14ac:dyDescent="0.25">
      <c r="A327">
        <v>319</v>
      </c>
      <c r="B327" t="s">
        <v>30</v>
      </c>
      <c r="C327" t="s">
        <v>39</v>
      </c>
      <c r="D327" t="s">
        <v>474</v>
      </c>
      <c r="E327" t="s">
        <v>461</v>
      </c>
      <c r="F327" t="s">
        <v>461</v>
      </c>
      <c r="K327" t="s">
        <v>47</v>
      </c>
      <c r="L327" t="s">
        <v>41</v>
      </c>
      <c r="M327" t="s">
        <v>42</v>
      </c>
      <c r="N327" t="s">
        <v>48</v>
      </c>
      <c r="O327">
        <v>20603409168</v>
      </c>
      <c r="P327" t="s">
        <v>35</v>
      </c>
      <c r="Q327" t="s">
        <v>36</v>
      </c>
      <c r="T327" t="s">
        <v>37</v>
      </c>
      <c r="U327">
        <v>84.75</v>
      </c>
      <c r="V327">
        <v>0</v>
      </c>
      <c r="W327">
        <v>15.25</v>
      </c>
      <c r="X327">
        <f t="shared" si="8"/>
        <v>100</v>
      </c>
      <c r="Y327">
        <f t="shared" si="9"/>
        <v>100</v>
      </c>
    </row>
    <row r="328" spans="1:25" x14ac:dyDescent="0.25">
      <c r="A328">
        <v>320</v>
      </c>
      <c r="B328" t="s">
        <v>30</v>
      </c>
      <c r="C328" t="s">
        <v>39</v>
      </c>
      <c r="D328" t="s">
        <v>475</v>
      </c>
      <c r="E328" t="s">
        <v>461</v>
      </c>
      <c r="F328" t="s">
        <v>461</v>
      </c>
      <c r="L328" t="s">
        <v>41</v>
      </c>
      <c r="M328" t="s">
        <v>42</v>
      </c>
      <c r="N328" t="s">
        <v>476</v>
      </c>
      <c r="O328">
        <v>10424557400</v>
      </c>
      <c r="P328" t="s">
        <v>35</v>
      </c>
      <c r="Q328" t="s">
        <v>36</v>
      </c>
      <c r="T328" t="s">
        <v>37</v>
      </c>
      <c r="U328">
        <v>84.75</v>
      </c>
      <c r="V328">
        <v>0</v>
      </c>
      <c r="W328">
        <v>15.25</v>
      </c>
      <c r="X328">
        <f t="shared" si="8"/>
        <v>100</v>
      </c>
      <c r="Y328">
        <f t="shared" si="9"/>
        <v>100</v>
      </c>
    </row>
    <row r="329" spans="1:25" x14ac:dyDescent="0.25">
      <c r="A329">
        <v>321</v>
      </c>
      <c r="B329" t="s">
        <v>30</v>
      </c>
      <c r="C329" t="s">
        <v>39</v>
      </c>
      <c r="D329" t="s">
        <v>477</v>
      </c>
      <c r="E329" t="s">
        <v>461</v>
      </c>
      <c r="F329" t="s">
        <v>461</v>
      </c>
      <c r="K329" t="s">
        <v>396</v>
      </c>
      <c r="L329" t="s">
        <v>169</v>
      </c>
      <c r="M329" t="s">
        <v>170</v>
      </c>
      <c r="N329" t="s">
        <v>397</v>
      </c>
      <c r="O329">
        <v>20225171719</v>
      </c>
      <c r="P329" t="s">
        <v>35</v>
      </c>
      <c r="Q329" t="s">
        <v>36</v>
      </c>
      <c r="T329" t="s">
        <v>37</v>
      </c>
      <c r="U329">
        <v>451.69</v>
      </c>
      <c r="V329">
        <v>0</v>
      </c>
      <c r="W329">
        <v>81.3</v>
      </c>
      <c r="X329">
        <f t="shared" si="8"/>
        <v>532.99</v>
      </c>
      <c r="Y329">
        <f t="shared" si="9"/>
        <v>532.99</v>
      </c>
    </row>
    <row r="330" spans="1:25" x14ac:dyDescent="0.25">
      <c r="A330">
        <v>322</v>
      </c>
      <c r="B330" t="s">
        <v>56</v>
      </c>
      <c r="C330" t="s">
        <v>31</v>
      </c>
      <c r="D330" t="s">
        <v>478</v>
      </c>
      <c r="E330" t="s">
        <v>461</v>
      </c>
      <c r="F330" t="s">
        <v>461</v>
      </c>
      <c r="N330" t="s">
        <v>34</v>
      </c>
      <c r="O330">
        <v>99999999</v>
      </c>
      <c r="P330" t="s">
        <v>35</v>
      </c>
      <c r="Q330" t="s">
        <v>36</v>
      </c>
      <c r="T330" t="s">
        <v>37</v>
      </c>
      <c r="U330">
        <v>16.95</v>
      </c>
      <c r="V330">
        <v>0</v>
      </c>
      <c r="W330">
        <v>3.05</v>
      </c>
      <c r="X330">
        <f t="shared" ref="X330:X393" si="10">U330+W330</f>
        <v>20</v>
      </c>
      <c r="Y330">
        <f t="shared" ref="Y330:Y393" si="11">SUM(U330,W330)</f>
        <v>20</v>
      </c>
    </row>
    <row r="331" spans="1:25" x14ac:dyDescent="0.25">
      <c r="A331">
        <v>323</v>
      </c>
      <c r="B331" t="s">
        <v>30</v>
      </c>
      <c r="C331" t="s">
        <v>39</v>
      </c>
      <c r="D331" t="s">
        <v>479</v>
      </c>
      <c r="E331" t="s">
        <v>480</v>
      </c>
      <c r="F331" t="s">
        <v>480</v>
      </c>
      <c r="K331" t="s">
        <v>42</v>
      </c>
      <c r="L331" t="s">
        <v>41</v>
      </c>
      <c r="M331" t="s">
        <v>42</v>
      </c>
      <c r="N331" t="s">
        <v>481</v>
      </c>
      <c r="O331">
        <v>20543254798</v>
      </c>
      <c r="P331" t="s">
        <v>35</v>
      </c>
      <c r="Q331" t="s">
        <v>36</v>
      </c>
      <c r="T331" t="s">
        <v>37</v>
      </c>
      <c r="U331">
        <v>42.37</v>
      </c>
      <c r="V331">
        <v>0</v>
      </c>
      <c r="W331">
        <v>7.63</v>
      </c>
      <c r="X331">
        <f t="shared" si="10"/>
        <v>50</v>
      </c>
      <c r="Y331">
        <f t="shared" si="11"/>
        <v>50</v>
      </c>
    </row>
    <row r="332" spans="1:25" x14ac:dyDescent="0.25">
      <c r="A332">
        <v>324</v>
      </c>
      <c r="B332" t="s">
        <v>98</v>
      </c>
      <c r="C332" t="s">
        <v>39</v>
      </c>
      <c r="D332" t="s">
        <v>482</v>
      </c>
      <c r="E332" t="s">
        <v>480</v>
      </c>
      <c r="F332" t="s">
        <v>480</v>
      </c>
      <c r="K332" t="s">
        <v>483</v>
      </c>
      <c r="L332" t="s">
        <v>484</v>
      </c>
      <c r="M332" t="s">
        <v>485</v>
      </c>
      <c r="N332" t="s">
        <v>486</v>
      </c>
      <c r="O332">
        <v>20605162429</v>
      </c>
      <c r="P332" t="s">
        <v>35</v>
      </c>
      <c r="Q332" t="s">
        <v>36</v>
      </c>
      <c r="T332" t="s">
        <v>37</v>
      </c>
      <c r="U332">
        <v>339.83</v>
      </c>
      <c r="V332">
        <v>0</v>
      </c>
      <c r="W332">
        <v>61.17</v>
      </c>
      <c r="X332">
        <f t="shared" si="10"/>
        <v>401</v>
      </c>
      <c r="Y332">
        <f t="shared" si="11"/>
        <v>401</v>
      </c>
    </row>
    <row r="333" spans="1:25" x14ac:dyDescent="0.25">
      <c r="A333">
        <v>325</v>
      </c>
      <c r="B333" t="s">
        <v>56</v>
      </c>
      <c r="C333" t="s">
        <v>31</v>
      </c>
      <c r="D333" t="s">
        <v>487</v>
      </c>
      <c r="E333" t="s">
        <v>480</v>
      </c>
      <c r="F333" t="s">
        <v>480</v>
      </c>
      <c r="N333" t="s">
        <v>34</v>
      </c>
      <c r="O333">
        <v>99999999</v>
      </c>
      <c r="P333" t="s">
        <v>35</v>
      </c>
      <c r="Q333" t="s">
        <v>36</v>
      </c>
      <c r="T333" t="s">
        <v>37</v>
      </c>
      <c r="U333">
        <v>508.47</v>
      </c>
      <c r="V333">
        <v>0</v>
      </c>
      <c r="W333">
        <v>91.53</v>
      </c>
      <c r="X333">
        <f t="shared" si="10"/>
        <v>600</v>
      </c>
      <c r="Y333">
        <f t="shared" si="11"/>
        <v>600</v>
      </c>
    </row>
    <row r="334" spans="1:25" x14ac:dyDescent="0.25">
      <c r="A334">
        <v>326</v>
      </c>
      <c r="B334" t="s">
        <v>56</v>
      </c>
      <c r="C334" t="s">
        <v>31</v>
      </c>
      <c r="D334" t="s">
        <v>488</v>
      </c>
      <c r="E334" t="s">
        <v>480</v>
      </c>
      <c r="F334" t="s">
        <v>480</v>
      </c>
      <c r="N334" t="s">
        <v>34</v>
      </c>
      <c r="O334">
        <v>99999999</v>
      </c>
      <c r="P334" t="s">
        <v>35</v>
      </c>
      <c r="Q334" t="s">
        <v>36</v>
      </c>
      <c r="T334" t="s">
        <v>37</v>
      </c>
      <c r="U334">
        <v>508.47</v>
      </c>
      <c r="V334">
        <v>0</v>
      </c>
      <c r="W334">
        <v>91.53</v>
      </c>
      <c r="X334">
        <f t="shared" si="10"/>
        <v>600</v>
      </c>
      <c r="Y334">
        <f t="shared" si="11"/>
        <v>600</v>
      </c>
    </row>
    <row r="335" spans="1:25" x14ac:dyDescent="0.25">
      <c r="A335">
        <v>327</v>
      </c>
      <c r="B335" t="s">
        <v>56</v>
      </c>
      <c r="C335" t="s">
        <v>31</v>
      </c>
      <c r="D335" t="s">
        <v>489</v>
      </c>
      <c r="E335" t="s">
        <v>480</v>
      </c>
      <c r="F335" t="s">
        <v>480</v>
      </c>
      <c r="N335" t="s">
        <v>34</v>
      </c>
      <c r="O335">
        <v>99999999</v>
      </c>
      <c r="P335" t="s">
        <v>35</v>
      </c>
      <c r="Q335" t="s">
        <v>36</v>
      </c>
      <c r="T335" t="s">
        <v>37</v>
      </c>
      <c r="U335">
        <v>508.47</v>
      </c>
      <c r="V335">
        <v>0</v>
      </c>
      <c r="W335">
        <v>91.53</v>
      </c>
      <c r="X335">
        <f t="shared" si="10"/>
        <v>600</v>
      </c>
      <c r="Y335">
        <f t="shared" si="11"/>
        <v>600</v>
      </c>
    </row>
    <row r="336" spans="1:25" x14ac:dyDescent="0.25">
      <c r="A336">
        <v>328</v>
      </c>
      <c r="B336" t="s">
        <v>56</v>
      </c>
      <c r="C336" t="s">
        <v>31</v>
      </c>
      <c r="D336" t="s">
        <v>490</v>
      </c>
      <c r="E336" t="s">
        <v>480</v>
      </c>
      <c r="F336" t="s">
        <v>480</v>
      </c>
      <c r="N336" t="s">
        <v>34</v>
      </c>
      <c r="O336">
        <v>99999999</v>
      </c>
      <c r="P336" t="s">
        <v>35</v>
      </c>
      <c r="Q336" t="s">
        <v>36</v>
      </c>
      <c r="T336" t="s">
        <v>37</v>
      </c>
      <c r="U336">
        <v>508.47</v>
      </c>
      <c r="V336">
        <v>0</v>
      </c>
      <c r="W336">
        <v>91.53</v>
      </c>
      <c r="X336">
        <f t="shared" si="10"/>
        <v>600</v>
      </c>
      <c r="Y336">
        <f t="shared" si="11"/>
        <v>600</v>
      </c>
    </row>
    <row r="337" spans="1:25" x14ac:dyDescent="0.25">
      <c r="A337">
        <v>329</v>
      </c>
      <c r="B337" t="s">
        <v>56</v>
      </c>
      <c r="C337" t="s">
        <v>31</v>
      </c>
      <c r="D337" t="s">
        <v>491</v>
      </c>
      <c r="E337" t="s">
        <v>480</v>
      </c>
      <c r="F337" t="s">
        <v>480</v>
      </c>
      <c r="N337" t="s">
        <v>34</v>
      </c>
      <c r="O337">
        <v>99999999</v>
      </c>
      <c r="P337" t="s">
        <v>35</v>
      </c>
      <c r="Q337" t="s">
        <v>36</v>
      </c>
      <c r="T337" t="s">
        <v>37</v>
      </c>
      <c r="U337">
        <v>508.47</v>
      </c>
      <c r="V337">
        <v>0</v>
      </c>
      <c r="W337">
        <v>91.53</v>
      </c>
      <c r="X337">
        <f t="shared" si="10"/>
        <v>600</v>
      </c>
      <c r="Y337">
        <f t="shared" si="11"/>
        <v>600</v>
      </c>
    </row>
    <row r="338" spans="1:25" x14ac:dyDescent="0.25">
      <c r="A338">
        <v>330</v>
      </c>
      <c r="B338" t="s">
        <v>56</v>
      </c>
      <c r="C338" t="s">
        <v>31</v>
      </c>
      <c r="D338" t="s">
        <v>492</v>
      </c>
      <c r="E338" t="s">
        <v>480</v>
      </c>
      <c r="F338" t="s">
        <v>480</v>
      </c>
      <c r="N338" t="s">
        <v>34</v>
      </c>
      <c r="O338">
        <v>99999999</v>
      </c>
      <c r="P338" t="s">
        <v>35</v>
      </c>
      <c r="Q338" t="s">
        <v>36</v>
      </c>
      <c r="T338" t="s">
        <v>37</v>
      </c>
      <c r="U338">
        <v>508.47</v>
      </c>
      <c r="V338">
        <v>0</v>
      </c>
      <c r="W338">
        <v>91.53</v>
      </c>
      <c r="X338">
        <f t="shared" si="10"/>
        <v>600</v>
      </c>
      <c r="Y338">
        <f t="shared" si="11"/>
        <v>600</v>
      </c>
    </row>
    <row r="339" spans="1:25" x14ac:dyDescent="0.25">
      <c r="A339">
        <v>331</v>
      </c>
      <c r="B339" t="s">
        <v>56</v>
      </c>
      <c r="C339" t="s">
        <v>31</v>
      </c>
      <c r="D339" t="s">
        <v>493</v>
      </c>
      <c r="E339" t="s">
        <v>480</v>
      </c>
      <c r="F339" t="s">
        <v>480</v>
      </c>
      <c r="N339" t="s">
        <v>34</v>
      </c>
      <c r="O339">
        <v>99999999</v>
      </c>
      <c r="P339" t="s">
        <v>35</v>
      </c>
      <c r="Q339" t="s">
        <v>36</v>
      </c>
      <c r="T339" t="s">
        <v>37</v>
      </c>
      <c r="U339">
        <v>508.47</v>
      </c>
      <c r="V339">
        <v>0</v>
      </c>
      <c r="W339">
        <v>91.53</v>
      </c>
      <c r="X339">
        <f t="shared" si="10"/>
        <v>600</v>
      </c>
      <c r="Y339">
        <f t="shared" si="11"/>
        <v>600</v>
      </c>
    </row>
    <row r="340" spans="1:25" x14ac:dyDescent="0.25">
      <c r="A340">
        <v>332</v>
      </c>
      <c r="B340" t="s">
        <v>56</v>
      </c>
      <c r="C340" t="s">
        <v>31</v>
      </c>
      <c r="D340" t="s">
        <v>494</v>
      </c>
      <c r="E340" t="s">
        <v>480</v>
      </c>
      <c r="F340" t="s">
        <v>480</v>
      </c>
      <c r="N340" t="s">
        <v>34</v>
      </c>
      <c r="O340">
        <v>99999999</v>
      </c>
      <c r="P340" t="s">
        <v>35</v>
      </c>
      <c r="Q340" t="s">
        <v>36</v>
      </c>
      <c r="T340" t="s">
        <v>37</v>
      </c>
      <c r="U340">
        <v>508.47</v>
      </c>
      <c r="V340">
        <v>0</v>
      </c>
      <c r="W340">
        <v>91.53</v>
      </c>
      <c r="X340">
        <f t="shared" si="10"/>
        <v>600</v>
      </c>
      <c r="Y340">
        <f t="shared" si="11"/>
        <v>600</v>
      </c>
    </row>
    <row r="341" spans="1:25" x14ac:dyDescent="0.25">
      <c r="A341">
        <v>333</v>
      </c>
      <c r="B341" t="s">
        <v>56</v>
      </c>
      <c r="C341" t="s">
        <v>31</v>
      </c>
      <c r="D341" t="s">
        <v>495</v>
      </c>
      <c r="E341" t="s">
        <v>480</v>
      </c>
      <c r="F341" t="s">
        <v>480</v>
      </c>
      <c r="N341" t="s">
        <v>34</v>
      </c>
      <c r="O341">
        <v>99999999</v>
      </c>
      <c r="P341" t="s">
        <v>35</v>
      </c>
      <c r="Q341" t="s">
        <v>36</v>
      </c>
      <c r="T341" t="s">
        <v>37</v>
      </c>
      <c r="U341">
        <v>508.47</v>
      </c>
      <c r="V341">
        <v>0</v>
      </c>
      <c r="W341">
        <v>91.53</v>
      </c>
      <c r="X341">
        <f t="shared" si="10"/>
        <v>600</v>
      </c>
      <c r="Y341">
        <f t="shared" si="11"/>
        <v>600</v>
      </c>
    </row>
    <row r="342" spans="1:25" x14ac:dyDescent="0.25">
      <c r="A342">
        <v>334</v>
      </c>
      <c r="B342" t="s">
        <v>56</v>
      </c>
      <c r="C342" t="s">
        <v>31</v>
      </c>
      <c r="D342" t="s">
        <v>496</v>
      </c>
      <c r="E342" t="s">
        <v>480</v>
      </c>
      <c r="F342" t="s">
        <v>480</v>
      </c>
      <c r="N342" t="s">
        <v>34</v>
      </c>
      <c r="O342">
        <v>99999999</v>
      </c>
      <c r="P342" t="s">
        <v>35</v>
      </c>
      <c r="Q342" t="s">
        <v>36</v>
      </c>
      <c r="T342" t="s">
        <v>37</v>
      </c>
      <c r="U342">
        <v>508.47</v>
      </c>
      <c r="V342">
        <v>0</v>
      </c>
      <c r="W342">
        <v>91.53</v>
      </c>
      <c r="X342">
        <f t="shared" si="10"/>
        <v>600</v>
      </c>
      <c r="Y342">
        <f t="shared" si="11"/>
        <v>600</v>
      </c>
    </row>
    <row r="343" spans="1:25" x14ac:dyDescent="0.25">
      <c r="A343">
        <v>335</v>
      </c>
      <c r="B343" t="s">
        <v>56</v>
      </c>
      <c r="C343" t="s">
        <v>31</v>
      </c>
      <c r="D343" t="s">
        <v>497</v>
      </c>
      <c r="E343" t="s">
        <v>480</v>
      </c>
      <c r="F343" t="s">
        <v>480</v>
      </c>
      <c r="N343" t="s">
        <v>34</v>
      </c>
      <c r="O343">
        <v>99999999</v>
      </c>
      <c r="P343" t="s">
        <v>35</v>
      </c>
      <c r="Q343" t="s">
        <v>36</v>
      </c>
      <c r="T343" t="s">
        <v>37</v>
      </c>
      <c r="U343">
        <v>508.47</v>
      </c>
      <c r="V343">
        <v>0</v>
      </c>
      <c r="W343">
        <v>91.53</v>
      </c>
      <c r="X343">
        <f t="shared" si="10"/>
        <v>600</v>
      </c>
      <c r="Y343">
        <f t="shared" si="11"/>
        <v>600</v>
      </c>
    </row>
    <row r="344" spans="1:25" x14ac:dyDescent="0.25">
      <c r="A344">
        <v>336</v>
      </c>
      <c r="B344" t="s">
        <v>56</v>
      </c>
      <c r="C344" t="s">
        <v>31</v>
      </c>
      <c r="D344" t="s">
        <v>498</v>
      </c>
      <c r="E344" t="s">
        <v>480</v>
      </c>
      <c r="F344" t="s">
        <v>480</v>
      </c>
      <c r="N344" t="s">
        <v>34</v>
      </c>
      <c r="O344">
        <v>99999999</v>
      </c>
      <c r="P344" t="s">
        <v>35</v>
      </c>
      <c r="Q344" t="s">
        <v>36</v>
      </c>
      <c r="T344" t="s">
        <v>37</v>
      </c>
      <c r="U344">
        <v>508.47</v>
      </c>
      <c r="V344">
        <v>0</v>
      </c>
      <c r="W344">
        <v>91.53</v>
      </c>
      <c r="X344">
        <f t="shared" si="10"/>
        <v>600</v>
      </c>
      <c r="Y344">
        <f t="shared" si="11"/>
        <v>600</v>
      </c>
    </row>
    <row r="345" spans="1:25" x14ac:dyDescent="0.25">
      <c r="A345">
        <v>337</v>
      </c>
      <c r="B345" t="s">
        <v>56</v>
      </c>
      <c r="C345" t="s">
        <v>31</v>
      </c>
      <c r="D345" t="s">
        <v>499</v>
      </c>
      <c r="E345" t="s">
        <v>480</v>
      </c>
      <c r="F345" t="s">
        <v>480</v>
      </c>
      <c r="N345" t="s">
        <v>34</v>
      </c>
      <c r="O345">
        <v>99999999</v>
      </c>
      <c r="P345" t="s">
        <v>35</v>
      </c>
      <c r="Q345" t="s">
        <v>36</v>
      </c>
      <c r="T345" t="s">
        <v>37</v>
      </c>
      <c r="U345">
        <v>508.47</v>
      </c>
      <c r="V345">
        <v>0</v>
      </c>
      <c r="W345">
        <v>91.53</v>
      </c>
      <c r="X345">
        <f t="shared" si="10"/>
        <v>600</v>
      </c>
      <c r="Y345">
        <f t="shared" si="11"/>
        <v>600</v>
      </c>
    </row>
    <row r="346" spans="1:25" x14ac:dyDescent="0.25">
      <c r="A346">
        <v>338</v>
      </c>
      <c r="B346" t="s">
        <v>56</v>
      </c>
      <c r="C346" t="s">
        <v>31</v>
      </c>
      <c r="D346" t="s">
        <v>500</v>
      </c>
      <c r="E346" t="s">
        <v>480</v>
      </c>
      <c r="F346" t="s">
        <v>480</v>
      </c>
      <c r="N346" t="s">
        <v>34</v>
      </c>
      <c r="O346">
        <v>99999999</v>
      </c>
      <c r="P346" t="s">
        <v>35</v>
      </c>
      <c r="Q346" t="s">
        <v>36</v>
      </c>
      <c r="T346" t="s">
        <v>37</v>
      </c>
      <c r="U346">
        <v>508.47</v>
      </c>
      <c r="V346">
        <v>0</v>
      </c>
      <c r="W346">
        <v>91.53</v>
      </c>
      <c r="X346">
        <f t="shared" si="10"/>
        <v>600</v>
      </c>
      <c r="Y346">
        <f t="shared" si="11"/>
        <v>600</v>
      </c>
    </row>
    <row r="347" spans="1:25" x14ac:dyDescent="0.25">
      <c r="A347">
        <v>339</v>
      </c>
      <c r="B347" t="s">
        <v>30</v>
      </c>
      <c r="C347" t="s">
        <v>31</v>
      </c>
      <c r="D347" t="s">
        <v>501</v>
      </c>
      <c r="E347" t="s">
        <v>480</v>
      </c>
      <c r="F347" t="s">
        <v>480</v>
      </c>
      <c r="N347" t="s">
        <v>34</v>
      </c>
      <c r="O347">
        <v>99999999</v>
      </c>
      <c r="P347" t="s">
        <v>35</v>
      </c>
      <c r="Q347" t="s">
        <v>36</v>
      </c>
      <c r="T347" t="s">
        <v>37</v>
      </c>
      <c r="U347">
        <v>508.47</v>
      </c>
      <c r="V347">
        <v>0</v>
      </c>
      <c r="W347">
        <v>91.53</v>
      </c>
      <c r="X347">
        <f t="shared" si="10"/>
        <v>600</v>
      </c>
      <c r="Y347">
        <f t="shared" si="11"/>
        <v>600</v>
      </c>
    </row>
    <row r="348" spans="1:25" x14ac:dyDescent="0.25">
      <c r="A348">
        <v>340</v>
      </c>
      <c r="B348" t="s">
        <v>30</v>
      </c>
      <c r="C348" t="s">
        <v>31</v>
      </c>
      <c r="D348" t="s">
        <v>502</v>
      </c>
      <c r="E348" t="s">
        <v>480</v>
      </c>
      <c r="F348" t="s">
        <v>480</v>
      </c>
      <c r="N348" t="s">
        <v>34</v>
      </c>
      <c r="O348">
        <v>99999999</v>
      </c>
      <c r="P348" t="s">
        <v>35</v>
      </c>
      <c r="Q348" t="s">
        <v>36</v>
      </c>
      <c r="T348" t="s">
        <v>37</v>
      </c>
      <c r="U348">
        <v>508.47</v>
      </c>
      <c r="V348">
        <v>0</v>
      </c>
      <c r="W348">
        <v>91.53</v>
      </c>
      <c r="X348">
        <f t="shared" si="10"/>
        <v>600</v>
      </c>
      <c r="Y348">
        <f t="shared" si="11"/>
        <v>600</v>
      </c>
    </row>
    <row r="349" spans="1:25" x14ac:dyDescent="0.25">
      <c r="A349">
        <v>341</v>
      </c>
      <c r="B349" t="s">
        <v>30</v>
      </c>
      <c r="C349" t="s">
        <v>31</v>
      </c>
      <c r="D349" t="s">
        <v>503</v>
      </c>
      <c r="E349" t="s">
        <v>480</v>
      </c>
      <c r="F349" t="s">
        <v>480</v>
      </c>
      <c r="N349" t="s">
        <v>34</v>
      </c>
      <c r="O349">
        <v>99999999</v>
      </c>
      <c r="P349" t="s">
        <v>35</v>
      </c>
      <c r="Q349" t="s">
        <v>36</v>
      </c>
      <c r="T349" t="s">
        <v>37</v>
      </c>
      <c r="U349">
        <v>508.47</v>
      </c>
      <c r="V349">
        <v>0</v>
      </c>
      <c r="W349">
        <v>91.53</v>
      </c>
      <c r="X349">
        <f t="shared" si="10"/>
        <v>600</v>
      </c>
      <c r="Y349">
        <f t="shared" si="11"/>
        <v>600</v>
      </c>
    </row>
    <row r="350" spans="1:25" x14ac:dyDescent="0.25">
      <c r="A350">
        <v>342</v>
      </c>
      <c r="B350" t="s">
        <v>30</v>
      </c>
      <c r="C350" t="s">
        <v>31</v>
      </c>
      <c r="D350" t="s">
        <v>504</v>
      </c>
      <c r="E350" t="s">
        <v>480</v>
      </c>
      <c r="F350" t="s">
        <v>480</v>
      </c>
      <c r="N350" t="s">
        <v>34</v>
      </c>
      <c r="O350">
        <v>99999999</v>
      </c>
      <c r="P350" t="s">
        <v>35</v>
      </c>
      <c r="Q350" t="s">
        <v>36</v>
      </c>
      <c r="T350" t="s">
        <v>37</v>
      </c>
      <c r="U350">
        <v>508.47</v>
      </c>
      <c r="V350">
        <v>0</v>
      </c>
      <c r="W350">
        <v>91.53</v>
      </c>
      <c r="X350">
        <f t="shared" si="10"/>
        <v>600</v>
      </c>
      <c r="Y350">
        <f t="shared" si="11"/>
        <v>600</v>
      </c>
    </row>
    <row r="351" spans="1:25" x14ac:dyDescent="0.25">
      <c r="A351">
        <v>343</v>
      </c>
      <c r="B351" t="s">
        <v>30</v>
      </c>
      <c r="C351" t="s">
        <v>31</v>
      </c>
      <c r="D351" t="s">
        <v>505</v>
      </c>
      <c r="E351" t="s">
        <v>480</v>
      </c>
      <c r="F351" t="s">
        <v>480</v>
      </c>
      <c r="N351" t="s">
        <v>34</v>
      </c>
      <c r="O351">
        <v>99999999</v>
      </c>
      <c r="P351" t="s">
        <v>35</v>
      </c>
      <c r="Q351" t="s">
        <v>36</v>
      </c>
      <c r="T351" t="s">
        <v>37</v>
      </c>
      <c r="U351">
        <v>508.47</v>
      </c>
      <c r="V351">
        <v>0</v>
      </c>
      <c r="W351">
        <v>91.53</v>
      </c>
      <c r="X351">
        <f t="shared" si="10"/>
        <v>600</v>
      </c>
      <c r="Y351">
        <f t="shared" si="11"/>
        <v>600</v>
      </c>
    </row>
    <row r="352" spans="1:25" x14ac:dyDescent="0.25">
      <c r="A352">
        <v>344</v>
      </c>
      <c r="B352" t="s">
        <v>30</v>
      </c>
      <c r="C352" t="s">
        <v>31</v>
      </c>
      <c r="D352" t="s">
        <v>506</v>
      </c>
      <c r="E352" t="s">
        <v>480</v>
      </c>
      <c r="F352" t="s">
        <v>480</v>
      </c>
      <c r="N352" t="s">
        <v>34</v>
      </c>
      <c r="O352">
        <v>99999999</v>
      </c>
      <c r="P352" t="s">
        <v>35</v>
      </c>
      <c r="Q352" t="s">
        <v>36</v>
      </c>
      <c r="T352" t="s">
        <v>37</v>
      </c>
      <c r="U352">
        <v>508.47</v>
      </c>
      <c r="V352">
        <v>0</v>
      </c>
      <c r="W352">
        <v>91.53</v>
      </c>
      <c r="X352">
        <f t="shared" si="10"/>
        <v>600</v>
      </c>
      <c r="Y352">
        <f t="shared" si="11"/>
        <v>600</v>
      </c>
    </row>
    <row r="353" spans="1:25" x14ac:dyDescent="0.25">
      <c r="A353">
        <v>345</v>
      </c>
      <c r="B353" t="s">
        <v>30</v>
      </c>
      <c r="C353" t="s">
        <v>31</v>
      </c>
      <c r="D353" t="s">
        <v>507</v>
      </c>
      <c r="E353" t="s">
        <v>480</v>
      </c>
      <c r="F353" t="s">
        <v>480</v>
      </c>
      <c r="N353" t="s">
        <v>34</v>
      </c>
      <c r="O353">
        <v>99999999</v>
      </c>
      <c r="P353" t="s">
        <v>35</v>
      </c>
      <c r="Q353" t="s">
        <v>36</v>
      </c>
      <c r="T353" t="s">
        <v>37</v>
      </c>
      <c r="U353">
        <v>508.47</v>
      </c>
      <c r="V353">
        <v>0</v>
      </c>
      <c r="W353">
        <v>91.53</v>
      </c>
      <c r="X353">
        <f t="shared" si="10"/>
        <v>600</v>
      </c>
      <c r="Y353">
        <f t="shared" si="11"/>
        <v>600</v>
      </c>
    </row>
    <row r="354" spans="1:25" x14ac:dyDescent="0.25">
      <c r="A354">
        <v>346</v>
      </c>
      <c r="B354" t="s">
        <v>30</v>
      </c>
      <c r="C354" t="s">
        <v>31</v>
      </c>
      <c r="D354" t="s">
        <v>508</v>
      </c>
      <c r="E354" t="s">
        <v>480</v>
      </c>
      <c r="F354" t="s">
        <v>480</v>
      </c>
      <c r="N354" t="s">
        <v>34</v>
      </c>
      <c r="O354">
        <v>99999999</v>
      </c>
      <c r="P354" t="s">
        <v>35</v>
      </c>
      <c r="Q354" t="s">
        <v>36</v>
      </c>
      <c r="T354" t="s">
        <v>37</v>
      </c>
      <c r="U354">
        <v>508.47</v>
      </c>
      <c r="V354">
        <v>0</v>
      </c>
      <c r="W354">
        <v>91.53</v>
      </c>
      <c r="X354">
        <f t="shared" si="10"/>
        <v>600</v>
      </c>
      <c r="Y354">
        <f t="shared" si="11"/>
        <v>600</v>
      </c>
    </row>
    <row r="355" spans="1:25" x14ac:dyDescent="0.25">
      <c r="A355">
        <v>347</v>
      </c>
      <c r="B355" t="s">
        <v>30</v>
      </c>
      <c r="C355" t="s">
        <v>31</v>
      </c>
      <c r="D355" t="s">
        <v>509</v>
      </c>
      <c r="E355" t="s">
        <v>480</v>
      </c>
      <c r="F355" t="s">
        <v>480</v>
      </c>
      <c r="N355" t="s">
        <v>510</v>
      </c>
      <c r="O355">
        <v>74060638</v>
      </c>
      <c r="P355" t="s">
        <v>35</v>
      </c>
      <c r="Q355" t="s">
        <v>36</v>
      </c>
      <c r="T355" t="s">
        <v>37</v>
      </c>
      <c r="U355">
        <v>508.47</v>
      </c>
      <c r="V355">
        <v>0</v>
      </c>
      <c r="W355">
        <v>91.53</v>
      </c>
      <c r="X355">
        <f t="shared" si="10"/>
        <v>600</v>
      </c>
      <c r="Y355">
        <f t="shared" si="11"/>
        <v>600</v>
      </c>
    </row>
    <row r="356" spans="1:25" x14ac:dyDescent="0.25">
      <c r="A356">
        <v>348</v>
      </c>
      <c r="B356" t="s">
        <v>50</v>
      </c>
      <c r="C356" t="s">
        <v>31</v>
      </c>
      <c r="D356" t="s">
        <v>511</v>
      </c>
      <c r="E356" t="s">
        <v>480</v>
      </c>
      <c r="F356" t="s">
        <v>480</v>
      </c>
      <c r="N356" t="s">
        <v>34</v>
      </c>
      <c r="O356">
        <v>99999999</v>
      </c>
      <c r="P356" t="s">
        <v>35</v>
      </c>
      <c r="Q356" t="s">
        <v>36</v>
      </c>
      <c r="T356" t="s">
        <v>37</v>
      </c>
      <c r="U356">
        <v>508.47</v>
      </c>
      <c r="V356">
        <v>0</v>
      </c>
      <c r="W356">
        <v>91.53</v>
      </c>
      <c r="X356">
        <f t="shared" si="10"/>
        <v>600</v>
      </c>
      <c r="Y356">
        <f t="shared" si="11"/>
        <v>600</v>
      </c>
    </row>
    <row r="357" spans="1:25" x14ac:dyDescent="0.25">
      <c r="A357">
        <v>349</v>
      </c>
      <c r="B357" t="s">
        <v>50</v>
      </c>
      <c r="C357" t="s">
        <v>31</v>
      </c>
      <c r="D357" t="s">
        <v>512</v>
      </c>
      <c r="E357" t="s">
        <v>480</v>
      </c>
      <c r="F357" t="s">
        <v>480</v>
      </c>
      <c r="N357" t="s">
        <v>34</v>
      </c>
      <c r="O357">
        <v>99999999</v>
      </c>
      <c r="P357" t="s">
        <v>35</v>
      </c>
      <c r="Q357" t="s">
        <v>36</v>
      </c>
      <c r="T357" t="s">
        <v>37</v>
      </c>
      <c r="U357">
        <v>508.47</v>
      </c>
      <c r="V357">
        <v>0</v>
      </c>
      <c r="W357">
        <v>91.53</v>
      </c>
      <c r="X357">
        <f t="shared" si="10"/>
        <v>600</v>
      </c>
      <c r="Y357">
        <f t="shared" si="11"/>
        <v>600</v>
      </c>
    </row>
    <row r="358" spans="1:25" x14ac:dyDescent="0.25">
      <c r="A358">
        <v>350</v>
      </c>
      <c r="B358" t="s">
        <v>50</v>
      </c>
      <c r="C358" t="s">
        <v>31</v>
      </c>
      <c r="D358" t="s">
        <v>513</v>
      </c>
      <c r="E358" t="s">
        <v>480</v>
      </c>
      <c r="F358" t="s">
        <v>480</v>
      </c>
      <c r="N358" t="s">
        <v>34</v>
      </c>
      <c r="O358">
        <v>99999999</v>
      </c>
      <c r="P358" t="s">
        <v>35</v>
      </c>
      <c r="Q358" t="s">
        <v>36</v>
      </c>
      <c r="T358" t="s">
        <v>37</v>
      </c>
      <c r="U358">
        <v>508.47</v>
      </c>
      <c r="V358">
        <v>0</v>
      </c>
      <c r="W358">
        <v>91.53</v>
      </c>
      <c r="X358">
        <f t="shared" si="10"/>
        <v>600</v>
      </c>
      <c r="Y358">
        <f t="shared" si="11"/>
        <v>600</v>
      </c>
    </row>
    <row r="359" spans="1:25" x14ac:dyDescent="0.25">
      <c r="A359">
        <v>351</v>
      </c>
      <c r="B359" t="s">
        <v>50</v>
      </c>
      <c r="C359" t="s">
        <v>31</v>
      </c>
      <c r="D359" t="s">
        <v>514</v>
      </c>
      <c r="E359" t="s">
        <v>480</v>
      </c>
      <c r="F359" t="s">
        <v>480</v>
      </c>
      <c r="N359" t="s">
        <v>34</v>
      </c>
      <c r="O359">
        <v>99999999</v>
      </c>
      <c r="P359" t="s">
        <v>35</v>
      </c>
      <c r="Q359" t="s">
        <v>36</v>
      </c>
      <c r="T359" t="s">
        <v>37</v>
      </c>
      <c r="U359">
        <v>508.47</v>
      </c>
      <c r="V359">
        <v>0</v>
      </c>
      <c r="W359">
        <v>91.53</v>
      </c>
      <c r="X359">
        <f t="shared" si="10"/>
        <v>600</v>
      </c>
      <c r="Y359">
        <f t="shared" si="11"/>
        <v>600</v>
      </c>
    </row>
    <row r="360" spans="1:25" x14ac:dyDescent="0.25">
      <c r="A360">
        <v>352</v>
      </c>
      <c r="B360" t="s">
        <v>50</v>
      </c>
      <c r="C360" t="s">
        <v>31</v>
      </c>
      <c r="D360" t="s">
        <v>515</v>
      </c>
      <c r="E360" t="s">
        <v>480</v>
      </c>
      <c r="F360" t="s">
        <v>480</v>
      </c>
      <c r="N360" t="s">
        <v>34</v>
      </c>
      <c r="O360">
        <v>99999999</v>
      </c>
      <c r="P360" t="s">
        <v>35</v>
      </c>
      <c r="Q360" t="s">
        <v>36</v>
      </c>
      <c r="T360" t="s">
        <v>37</v>
      </c>
      <c r="U360">
        <v>50.85</v>
      </c>
      <c r="V360">
        <v>0</v>
      </c>
      <c r="W360">
        <v>9.15</v>
      </c>
      <c r="X360">
        <f t="shared" si="10"/>
        <v>60</v>
      </c>
      <c r="Y360">
        <f t="shared" si="11"/>
        <v>60</v>
      </c>
    </row>
    <row r="361" spans="1:25" x14ac:dyDescent="0.25">
      <c r="A361">
        <v>353</v>
      </c>
      <c r="B361" t="s">
        <v>50</v>
      </c>
      <c r="C361" t="s">
        <v>31</v>
      </c>
      <c r="D361" t="s">
        <v>516</v>
      </c>
      <c r="E361" t="s">
        <v>480</v>
      </c>
      <c r="F361" t="s">
        <v>480</v>
      </c>
      <c r="N361" t="s">
        <v>34</v>
      </c>
      <c r="O361">
        <v>99999999</v>
      </c>
      <c r="P361" t="s">
        <v>35</v>
      </c>
      <c r="Q361" t="s">
        <v>36</v>
      </c>
      <c r="T361" t="s">
        <v>37</v>
      </c>
      <c r="U361">
        <v>508.47</v>
      </c>
      <c r="V361">
        <v>0</v>
      </c>
      <c r="W361">
        <v>91.53</v>
      </c>
      <c r="X361">
        <f t="shared" si="10"/>
        <v>600</v>
      </c>
      <c r="Y361">
        <f t="shared" si="11"/>
        <v>600</v>
      </c>
    </row>
    <row r="362" spans="1:25" x14ac:dyDescent="0.25">
      <c r="A362">
        <v>354</v>
      </c>
      <c r="B362" t="s">
        <v>50</v>
      </c>
      <c r="C362" t="s">
        <v>31</v>
      </c>
      <c r="D362" t="s">
        <v>517</v>
      </c>
      <c r="E362" t="s">
        <v>480</v>
      </c>
      <c r="F362" t="s">
        <v>480</v>
      </c>
      <c r="N362" t="s">
        <v>34</v>
      </c>
      <c r="O362">
        <v>99999999</v>
      </c>
      <c r="P362" t="s">
        <v>35</v>
      </c>
      <c r="Q362" t="s">
        <v>36</v>
      </c>
      <c r="T362" t="s">
        <v>37</v>
      </c>
      <c r="U362">
        <v>508.47</v>
      </c>
      <c r="V362">
        <v>0</v>
      </c>
      <c r="W362">
        <v>91.53</v>
      </c>
      <c r="X362">
        <f t="shared" si="10"/>
        <v>600</v>
      </c>
      <c r="Y362">
        <f t="shared" si="11"/>
        <v>600</v>
      </c>
    </row>
    <row r="363" spans="1:25" x14ac:dyDescent="0.25">
      <c r="A363">
        <v>355</v>
      </c>
      <c r="B363" t="s">
        <v>50</v>
      </c>
      <c r="C363" t="s">
        <v>31</v>
      </c>
      <c r="D363" t="s">
        <v>518</v>
      </c>
      <c r="E363" t="s">
        <v>480</v>
      </c>
      <c r="F363" t="s">
        <v>480</v>
      </c>
      <c r="N363" t="s">
        <v>34</v>
      </c>
      <c r="O363">
        <v>99999999</v>
      </c>
      <c r="P363" t="s">
        <v>35</v>
      </c>
      <c r="Q363" t="s">
        <v>36</v>
      </c>
      <c r="T363" t="s">
        <v>37</v>
      </c>
      <c r="U363">
        <v>508.47</v>
      </c>
      <c r="V363">
        <v>0</v>
      </c>
      <c r="W363">
        <v>91.53</v>
      </c>
      <c r="X363">
        <f t="shared" si="10"/>
        <v>600</v>
      </c>
      <c r="Y363">
        <f t="shared" si="11"/>
        <v>600</v>
      </c>
    </row>
    <row r="364" spans="1:25" x14ac:dyDescent="0.25">
      <c r="A364">
        <v>356</v>
      </c>
      <c r="B364" t="s">
        <v>50</v>
      </c>
      <c r="C364" t="s">
        <v>31</v>
      </c>
      <c r="D364" t="s">
        <v>519</v>
      </c>
      <c r="E364" t="s">
        <v>480</v>
      </c>
      <c r="F364" t="s">
        <v>480</v>
      </c>
      <c r="N364" t="s">
        <v>34</v>
      </c>
      <c r="O364">
        <v>99999999</v>
      </c>
      <c r="P364" t="s">
        <v>35</v>
      </c>
      <c r="Q364" t="s">
        <v>36</v>
      </c>
      <c r="T364" t="s">
        <v>37</v>
      </c>
      <c r="U364">
        <v>508.47</v>
      </c>
      <c r="V364">
        <v>0</v>
      </c>
      <c r="W364">
        <v>91.53</v>
      </c>
      <c r="X364">
        <f t="shared" si="10"/>
        <v>600</v>
      </c>
      <c r="Y364">
        <f t="shared" si="11"/>
        <v>600</v>
      </c>
    </row>
    <row r="365" spans="1:25" x14ac:dyDescent="0.25">
      <c r="A365">
        <v>357</v>
      </c>
      <c r="B365" t="s">
        <v>50</v>
      </c>
      <c r="C365" t="s">
        <v>31</v>
      </c>
      <c r="D365" t="s">
        <v>520</v>
      </c>
      <c r="E365" t="s">
        <v>480</v>
      </c>
      <c r="F365" t="s">
        <v>480</v>
      </c>
      <c r="N365" t="s">
        <v>34</v>
      </c>
      <c r="O365">
        <v>99999999</v>
      </c>
      <c r="P365" t="s">
        <v>35</v>
      </c>
      <c r="Q365" t="s">
        <v>36</v>
      </c>
      <c r="T365" t="s">
        <v>37</v>
      </c>
      <c r="U365">
        <v>508.47</v>
      </c>
      <c r="V365">
        <v>0</v>
      </c>
      <c r="W365">
        <v>91.53</v>
      </c>
      <c r="X365">
        <f t="shared" si="10"/>
        <v>600</v>
      </c>
      <c r="Y365">
        <f t="shared" si="11"/>
        <v>600</v>
      </c>
    </row>
    <row r="366" spans="1:25" x14ac:dyDescent="0.25">
      <c r="A366">
        <v>358</v>
      </c>
      <c r="B366" t="s">
        <v>50</v>
      </c>
      <c r="C366" t="s">
        <v>31</v>
      </c>
      <c r="D366" t="s">
        <v>521</v>
      </c>
      <c r="E366" t="s">
        <v>480</v>
      </c>
      <c r="F366" t="s">
        <v>480</v>
      </c>
      <c r="N366" t="s">
        <v>34</v>
      </c>
      <c r="O366">
        <v>99999999</v>
      </c>
      <c r="P366" t="s">
        <v>35</v>
      </c>
      <c r="Q366" t="s">
        <v>36</v>
      </c>
      <c r="T366" t="s">
        <v>37</v>
      </c>
      <c r="U366">
        <v>508.47</v>
      </c>
      <c r="V366">
        <v>0</v>
      </c>
      <c r="W366">
        <v>91.53</v>
      </c>
      <c r="X366">
        <f t="shared" si="10"/>
        <v>600</v>
      </c>
      <c r="Y366">
        <f t="shared" si="11"/>
        <v>600</v>
      </c>
    </row>
    <row r="367" spans="1:25" x14ac:dyDescent="0.25">
      <c r="A367">
        <v>359</v>
      </c>
      <c r="B367" t="s">
        <v>50</v>
      </c>
      <c r="C367" t="s">
        <v>31</v>
      </c>
      <c r="D367" t="s">
        <v>522</v>
      </c>
      <c r="E367" t="s">
        <v>480</v>
      </c>
      <c r="F367" t="s">
        <v>480</v>
      </c>
      <c r="N367" t="s">
        <v>34</v>
      </c>
      <c r="O367">
        <v>99999999</v>
      </c>
      <c r="P367" t="s">
        <v>35</v>
      </c>
      <c r="Q367" t="s">
        <v>36</v>
      </c>
      <c r="T367" t="s">
        <v>37</v>
      </c>
      <c r="U367">
        <v>508.47</v>
      </c>
      <c r="V367">
        <v>0</v>
      </c>
      <c r="W367">
        <v>91.53</v>
      </c>
      <c r="X367">
        <f t="shared" si="10"/>
        <v>600</v>
      </c>
      <c r="Y367">
        <f t="shared" si="11"/>
        <v>600</v>
      </c>
    </row>
    <row r="368" spans="1:25" x14ac:dyDescent="0.25">
      <c r="A368">
        <v>360</v>
      </c>
      <c r="B368" t="s">
        <v>50</v>
      </c>
      <c r="C368" t="s">
        <v>31</v>
      </c>
      <c r="D368" t="s">
        <v>523</v>
      </c>
      <c r="E368" t="s">
        <v>480</v>
      </c>
      <c r="F368" t="s">
        <v>480</v>
      </c>
      <c r="N368" t="s">
        <v>34</v>
      </c>
      <c r="O368">
        <v>99999999</v>
      </c>
      <c r="P368" t="s">
        <v>35</v>
      </c>
      <c r="Q368" t="s">
        <v>36</v>
      </c>
      <c r="T368" t="s">
        <v>37</v>
      </c>
      <c r="U368">
        <v>508.47</v>
      </c>
      <c r="V368">
        <v>0</v>
      </c>
      <c r="W368">
        <v>91.53</v>
      </c>
      <c r="X368">
        <f t="shared" si="10"/>
        <v>600</v>
      </c>
      <c r="Y368">
        <f t="shared" si="11"/>
        <v>600</v>
      </c>
    </row>
    <row r="369" spans="1:25" x14ac:dyDescent="0.25">
      <c r="A369">
        <v>361</v>
      </c>
      <c r="B369" t="s">
        <v>50</v>
      </c>
      <c r="C369" t="s">
        <v>31</v>
      </c>
      <c r="D369" t="s">
        <v>524</v>
      </c>
      <c r="E369" t="s">
        <v>480</v>
      </c>
      <c r="F369" t="s">
        <v>480</v>
      </c>
      <c r="N369" t="s">
        <v>34</v>
      </c>
      <c r="O369">
        <v>99999999</v>
      </c>
      <c r="P369" t="s">
        <v>35</v>
      </c>
      <c r="Q369" t="s">
        <v>36</v>
      </c>
      <c r="T369" t="s">
        <v>37</v>
      </c>
      <c r="U369">
        <v>508.47</v>
      </c>
      <c r="V369">
        <v>0</v>
      </c>
      <c r="W369">
        <v>91.53</v>
      </c>
      <c r="X369">
        <f t="shared" si="10"/>
        <v>600</v>
      </c>
      <c r="Y369">
        <f t="shared" si="11"/>
        <v>600</v>
      </c>
    </row>
    <row r="370" spans="1:25" x14ac:dyDescent="0.25">
      <c r="A370">
        <v>362</v>
      </c>
      <c r="B370" t="s">
        <v>50</v>
      </c>
      <c r="C370" t="s">
        <v>31</v>
      </c>
      <c r="D370" t="s">
        <v>525</v>
      </c>
      <c r="E370" t="s">
        <v>480</v>
      </c>
      <c r="F370" t="s">
        <v>480</v>
      </c>
      <c r="N370" t="s">
        <v>34</v>
      </c>
      <c r="O370">
        <v>99999999</v>
      </c>
      <c r="P370" t="s">
        <v>35</v>
      </c>
      <c r="Q370" t="s">
        <v>36</v>
      </c>
      <c r="T370" t="s">
        <v>37</v>
      </c>
      <c r="U370">
        <v>508.47</v>
      </c>
      <c r="V370">
        <v>0</v>
      </c>
      <c r="W370">
        <v>91.53</v>
      </c>
      <c r="X370">
        <f t="shared" si="10"/>
        <v>600</v>
      </c>
      <c r="Y370">
        <f t="shared" si="11"/>
        <v>600</v>
      </c>
    </row>
    <row r="371" spans="1:25" x14ac:dyDescent="0.25">
      <c r="A371">
        <v>363</v>
      </c>
      <c r="B371" t="s">
        <v>50</v>
      </c>
      <c r="C371" t="s">
        <v>31</v>
      </c>
      <c r="D371" t="s">
        <v>526</v>
      </c>
      <c r="E371" t="s">
        <v>480</v>
      </c>
      <c r="F371" t="s">
        <v>480</v>
      </c>
      <c r="N371" t="s">
        <v>34</v>
      </c>
      <c r="O371">
        <v>99999999</v>
      </c>
      <c r="P371" t="s">
        <v>35</v>
      </c>
      <c r="Q371" t="s">
        <v>36</v>
      </c>
      <c r="T371" t="s">
        <v>37</v>
      </c>
      <c r="U371">
        <v>508.47</v>
      </c>
      <c r="V371">
        <v>0</v>
      </c>
      <c r="W371">
        <v>91.53</v>
      </c>
      <c r="X371">
        <f t="shared" si="10"/>
        <v>600</v>
      </c>
      <c r="Y371">
        <f t="shared" si="11"/>
        <v>600</v>
      </c>
    </row>
    <row r="372" spans="1:25" x14ac:dyDescent="0.25">
      <c r="A372">
        <v>364</v>
      </c>
      <c r="B372" t="s">
        <v>50</v>
      </c>
      <c r="C372" t="s">
        <v>31</v>
      </c>
      <c r="D372" t="s">
        <v>527</v>
      </c>
      <c r="E372" t="s">
        <v>480</v>
      </c>
      <c r="F372" t="s">
        <v>480</v>
      </c>
      <c r="N372" t="s">
        <v>34</v>
      </c>
      <c r="O372">
        <v>99999999</v>
      </c>
      <c r="P372" t="s">
        <v>35</v>
      </c>
      <c r="Q372" t="s">
        <v>36</v>
      </c>
      <c r="T372" t="s">
        <v>37</v>
      </c>
      <c r="U372">
        <v>508.47</v>
      </c>
      <c r="V372">
        <v>0</v>
      </c>
      <c r="W372">
        <v>91.53</v>
      </c>
      <c r="X372">
        <f t="shared" si="10"/>
        <v>600</v>
      </c>
      <c r="Y372">
        <f t="shared" si="11"/>
        <v>600</v>
      </c>
    </row>
    <row r="373" spans="1:25" x14ac:dyDescent="0.25">
      <c r="A373">
        <v>365</v>
      </c>
      <c r="B373" t="s">
        <v>50</v>
      </c>
      <c r="C373" t="s">
        <v>31</v>
      </c>
      <c r="D373" t="s">
        <v>528</v>
      </c>
      <c r="E373" t="s">
        <v>480</v>
      </c>
      <c r="F373" t="s">
        <v>480</v>
      </c>
      <c r="N373" t="s">
        <v>34</v>
      </c>
      <c r="O373">
        <v>99999999</v>
      </c>
      <c r="P373" t="s">
        <v>35</v>
      </c>
      <c r="Q373" t="s">
        <v>36</v>
      </c>
      <c r="T373" t="s">
        <v>37</v>
      </c>
      <c r="U373">
        <v>508.47</v>
      </c>
      <c r="V373">
        <v>0</v>
      </c>
      <c r="W373">
        <v>91.53</v>
      </c>
      <c r="X373">
        <f t="shared" si="10"/>
        <v>600</v>
      </c>
      <c r="Y373">
        <f t="shared" si="11"/>
        <v>600</v>
      </c>
    </row>
    <row r="374" spans="1:25" x14ac:dyDescent="0.25">
      <c r="A374">
        <v>366</v>
      </c>
      <c r="B374" t="s">
        <v>50</v>
      </c>
      <c r="C374" t="s">
        <v>31</v>
      </c>
      <c r="D374" t="s">
        <v>529</v>
      </c>
      <c r="E374" t="s">
        <v>480</v>
      </c>
      <c r="F374" t="s">
        <v>480</v>
      </c>
      <c r="N374" t="s">
        <v>34</v>
      </c>
      <c r="O374">
        <v>99999999</v>
      </c>
      <c r="P374" t="s">
        <v>35</v>
      </c>
      <c r="Q374" t="s">
        <v>36</v>
      </c>
      <c r="T374" t="s">
        <v>37</v>
      </c>
      <c r="U374">
        <v>508.47</v>
      </c>
      <c r="V374">
        <v>0</v>
      </c>
      <c r="W374">
        <v>91.53</v>
      </c>
      <c r="X374">
        <f t="shared" si="10"/>
        <v>600</v>
      </c>
      <c r="Y374">
        <f t="shared" si="11"/>
        <v>600</v>
      </c>
    </row>
    <row r="375" spans="1:25" x14ac:dyDescent="0.25">
      <c r="A375">
        <v>367</v>
      </c>
      <c r="B375" t="s">
        <v>50</v>
      </c>
      <c r="C375" t="s">
        <v>31</v>
      </c>
      <c r="D375" t="s">
        <v>530</v>
      </c>
      <c r="E375" t="s">
        <v>480</v>
      </c>
      <c r="F375" t="s">
        <v>480</v>
      </c>
      <c r="N375" t="s">
        <v>34</v>
      </c>
      <c r="O375">
        <v>99999999</v>
      </c>
      <c r="P375" t="s">
        <v>35</v>
      </c>
      <c r="Q375" t="s">
        <v>36</v>
      </c>
      <c r="T375" t="s">
        <v>37</v>
      </c>
      <c r="U375">
        <v>508.47</v>
      </c>
      <c r="V375">
        <v>0</v>
      </c>
      <c r="W375">
        <v>91.53</v>
      </c>
      <c r="X375">
        <f t="shared" si="10"/>
        <v>600</v>
      </c>
      <c r="Y375">
        <f t="shared" si="11"/>
        <v>600</v>
      </c>
    </row>
    <row r="376" spans="1:25" x14ac:dyDescent="0.25">
      <c r="A376">
        <v>368</v>
      </c>
      <c r="B376" t="s">
        <v>50</v>
      </c>
      <c r="C376" t="s">
        <v>31</v>
      </c>
      <c r="D376" t="s">
        <v>531</v>
      </c>
      <c r="E376" t="s">
        <v>480</v>
      </c>
      <c r="F376" t="s">
        <v>480</v>
      </c>
      <c r="N376" t="s">
        <v>34</v>
      </c>
      <c r="O376">
        <v>99999999</v>
      </c>
      <c r="P376" t="s">
        <v>35</v>
      </c>
      <c r="Q376" t="s">
        <v>36</v>
      </c>
      <c r="T376" t="s">
        <v>37</v>
      </c>
      <c r="U376">
        <v>508.47</v>
      </c>
      <c r="V376">
        <v>0</v>
      </c>
      <c r="W376">
        <v>91.53</v>
      </c>
      <c r="X376">
        <f t="shared" si="10"/>
        <v>600</v>
      </c>
      <c r="Y376">
        <f t="shared" si="11"/>
        <v>600</v>
      </c>
    </row>
    <row r="377" spans="1:25" x14ac:dyDescent="0.25">
      <c r="A377">
        <v>369</v>
      </c>
      <c r="B377" t="s">
        <v>50</v>
      </c>
      <c r="C377" t="s">
        <v>31</v>
      </c>
      <c r="D377" t="s">
        <v>532</v>
      </c>
      <c r="E377" t="s">
        <v>480</v>
      </c>
      <c r="F377" t="s">
        <v>480</v>
      </c>
      <c r="N377" t="s">
        <v>34</v>
      </c>
      <c r="O377">
        <v>99999999</v>
      </c>
      <c r="P377" t="s">
        <v>35</v>
      </c>
      <c r="Q377" t="s">
        <v>36</v>
      </c>
      <c r="T377" t="s">
        <v>37</v>
      </c>
      <c r="U377">
        <v>508.47</v>
      </c>
      <c r="V377">
        <v>0</v>
      </c>
      <c r="W377">
        <v>91.53</v>
      </c>
      <c r="X377">
        <f t="shared" si="10"/>
        <v>600</v>
      </c>
      <c r="Y377">
        <f t="shared" si="11"/>
        <v>600</v>
      </c>
    </row>
    <row r="378" spans="1:25" x14ac:dyDescent="0.25">
      <c r="A378">
        <v>370</v>
      </c>
      <c r="B378" t="s">
        <v>50</v>
      </c>
      <c r="C378" t="s">
        <v>31</v>
      </c>
      <c r="D378" t="s">
        <v>533</v>
      </c>
      <c r="E378" t="s">
        <v>480</v>
      </c>
      <c r="F378" t="s">
        <v>480</v>
      </c>
      <c r="N378" t="s">
        <v>34</v>
      </c>
      <c r="O378">
        <v>99999999</v>
      </c>
      <c r="P378" t="s">
        <v>35</v>
      </c>
      <c r="Q378" t="s">
        <v>36</v>
      </c>
      <c r="T378" t="s">
        <v>37</v>
      </c>
      <c r="U378">
        <v>508.47</v>
      </c>
      <c r="V378">
        <v>0</v>
      </c>
      <c r="W378">
        <v>91.53</v>
      </c>
      <c r="X378">
        <f t="shared" si="10"/>
        <v>600</v>
      </c>
      <c r="Y378">
        <f t="shared" si="11"/>
        <v>600</v>
      </c>
    </row>
    <row r="379" spans="1:25" x14ac:dyDescent="0.25">
      <c r="A379">
        <v>371</v>
      </c>
      <c r="B379" t="s">
        <v>50</v>
      </c>
      <c r="C379" t="s">
        <v>31</v>
      </c>
      <c r="D379" t="s">
        <v>534</v>
      </c>
      <c r="E379" t="s">
        <v>480</v>
      </c>
      <c r="F379" t="s">
        <v>480</v>
      </c>
      <c r="N379" t="s">
        <v>34</v>
      </c>
      <c r="O379">
        <v>99999999</v>
      </c>
      <c r="P379" t="s">
        <v>35</v>
      </c>
      <c r="Q379" t="s">
        <v>36</v>
      </c>
      <c r="T379" t="s">
        <v>37</v>
      </c>
      <c r="U379">
        <v>508.47</v>
      </c>
      <c r="V379">
        <v>0</v>
      </c>
      <c r="W379">
        <v>91.53</v>
      </c>
      <c r="X379">
        <f t="shared" si="10"/>
        <v>600</v>
      </c>
      <c r="Y379">
        <f t="shared" si="11"/>
        <v>600</v>
      </c>
    </row>
    <row r="380" spans="1:25" x14ac:dyDescent="0.25">
      <c r="A380">
        <v>372</v>
      </c>
      <c r="B380" t="s">
        <v>50</v>
      </c>
      <c r="C380" t="s">
        <v>31</v>
      </c>
      <c r="D380" t="s">
        <v>535</v>
      </c>
      <c r="E380" t="s">
        <v>480</v>
      </c>
      <c r="F380" t="s">
        <v>480</v>
      </c>
      <c r="N380" t="s">
        <v>34</v>
      </c>
      <c r="O380">
        <v>99999999</v>
      </c>
      <c r="P380" t="s">
        <v>35</v>
      </c>
      <c r="Q380" t="s">
        <v>36</v>
      </c>
      <c r="T380" t="s">
        <v>37</v>
      </c>
      <c r="U380">
        <v>508.47</v>
      </c>
      <c r="V380">
        <v>0</v>
      </c>
      <c r="W380">
        <v>91.53</v>
      </c>
      <c r="X380">
        <f t="shared" si="10"/>
        <v>600</v>
      </c>
      <c r="Y380">
        <f t="shared" si="11"/>
        <v>600</v>
      </c>
    </row>
    <row r="381" spans="1:25" x14ac:dyDescent="0.25">
      <c r="A381">
        <v>373</v>
      </c>
      <c r="B381" t="s">
        <v>50</v>
      </c>
      <c r="C381" t="s">
        <v>31</v>
      </c>
      <c r="D381" t="s">
        <v>536</v>
      </c>
      <c r="E381" t="s">
        <v>480</v>
      </c>
      <c r="F381" t="s">
        <v>480</v>
      </c>
      <c r="N381" t="s">
        <v>34</v>
      </c>
      <c r="O381">
        <v>99999999</v>
      </c>
      <c r="P381" t="s">
        <v>35</v>
      </c>
      <c r="Q381" t="s">
        <v>36</v>
      </c>
      <c r="T381" t="s">
        <v>37</v>
      </c>
      <c r="U381">
        <v>508.47</v>
      </c>
      <c r="V381">
        <v>0</v>
      </c>
      <c r="W381">
        <v>91.53</v>
      </c>
      <c r="X381">
        <f t="shared" si="10"/>
        <v>600</v>
      </c>
      <c r="Y381">
        <f t="shared" si="11"/>
        <v>600</v>
      </c>
    </row>
    <row r="382" spans="1:25" x14ac:dyDescent="0.25">
      <c r="A382">
        <v>374</v>
      </c>
      <c r="B382" t="s">
        <v>50</v>
      </c>
      <c r="C382" t="s">
        <v>31</v>
      </c>
      <c r="D382" t="s">
        <v>537</v>
      </c>
      <c r="E382" t="s">
        <v>480</v>
      </c>
      <c r="F382" t="s">
        <v>480</v>
      </c>
      <c r="N382" t="s">
        <v>34</v>
      </c>
      <c r="O382">
        <v>99999999</v>
      </c>
      <c r="P382" t="s">
        <v>35</v>
      </c>
      <c r="Q382" t="s">
        <v>36</v>
      </c>
      <c r="T382" t="s">
        <v>37</v>
      </c>
      <c r="U382">
        <v>508.47</v>
      </c>
      <c r="V382">
        <v>0</v>
      </c>
      <c r="W382">
        <v>91.53</v>
      </c>
      <c r="X382">
        <f t="shared" si="10"/>
        <v>600</v>
      </c>
      <c r="Y382">
        <f t="shared" si="11"/>
        <v>600</v>
      </c>
    </row>
    <row r="383" spans="1:25" x14ac:dyDescent="0.25">
      <c r="A383">
        <v>375</v>
      </c>
      <c r="B383" t="s">
        <v>50</v>
      </c>
      <c r="C383" t="s">
        <v>31</v>
      </c>
      <c r="D383" t="s">
        <v>538</v>
      </c>
      <c r="E383" t="s">
        <v>480</v>
      </c>
      <c r="F383" t="s">
        <v>480</v>
      </c>
      <c r="N383" t="s">
        <v>34</v>
      </c>
      <c r="O383">
        <v>99999999</v>
      </c>
      <c r="P383" t="s">
        <v>35</v>
      </c>
      <c r="Q383" t="s">
        <v>36</v>
      </c>
      <c r="T383" t="s">
        <v>37</v>
      </c>
      <c r="U383">
        <v>508.47</v>
      </c>
      <c r="V383">
        <v>0</v>
      </c>
      <c r="W383">
        <v>91.53</v>
      </c>
      <c r="X383">
        <f t="shared" si="10"/>
        <v>600</v>
      </c>
      <c r="Y383">
        <f t="shared" si="11"/>
        <v>600</v>
      </c>
    </row>
    <row r="384" spans="1:25" x14ac:dyDescent="0.25">
      <c r="A384">
        <v>376</v>
      </c>
      <c r="B384" t="s">
        <v>50</v>
      </c>
      <c r="C384" t="s">
        <v>31</v>
      </c>
      <c r="D384" t="s">
        <v>539</v>
      </c>
      <c r="E384" t="s">
        <v>480</v>
      </c>
      <c r="F384" t="s">
        <v>480</v>
      </c>
      <c r="N384" t="s">
        <v>34</v>
      </c>
      <c r="O384">
        <v>99999999</v>
      </c>
      <c r="P384" t="s">
        <v>35</v>
      </c>
      <c r="Q384" t="s">
        <v>36</v>
      </c>
      <c r="T384" t="s">
        <v>37</v>
      </c>
      <c r="U384">
        <v>508.47</v>
      </c>
      <c r="V384">
        <v>0</v>
      </c>
      <c r="W384">
        <v>91.53</v>
      </c>
      <c r="X384">
        <f t="shared" si="10"/>
        <v>600</v>
      </c>
      <c r="Y384">
        <f t="shared" si="11"/>
        <v>600</v>
      </c>
    </row>
    <row r="385" spans="1:25" x14ac:dyDescent="0.25">
      <c r="A385">
        <v>377</v>
      </c>
      <c r="B385" t="s">
        <v>50</v>
      </c>
      <c r="C385" t="s">
        <v>31</v>
      </c>
      <c r="D385" t="s">
        <v>540</v>
      </c>
      <c r="E385" t="s">
        <v>480</v>
      </c>
      <c r="F385" t="s">
        <v>480</v>
      </c>
      <c r="N385" t="s">
        <v>34</v>
      </c>
      <c r="O385">
        <v>99999999</v>
      </c>
      <c r="P385" t="s">
        <v>35</v>
      </c>
      <c r="Q385" t="s">
        <v>36</v>
      </c>
      <c r="T385" t="s">
        <v>37</v>
      </c>
      <c r="U385">
        <v>508.47</v>
      </c>
      <c r="V385">
        <v>0</v>
      </c>
      <c r="W385">
        <v>91.53</v>
      </c>
      <c r="X385">
        <f t="shared" si="10"/>
        <v>600</v>
      </c>
      <c r="Y385">
        <f t="shared" si="11"/>
        <v>600</v>
      </c>
    </row>
    <row r="386" spans="1:25" x14ac:dyDescent="0.25">
      <c r="A386">
        <v>378</v>
      </c>
      <c r="B386" t="s">
        <v>30</v>
      </c>
      <c r="C386" t="s">
        <v>31</v>
      </c>
      <c r="D386" t="s">
        <v>541</v>
      </c>
      <c r="E386" t="s">
        <v>480</v>
      </c>
      <c r="F386" t="s">
        <v>480</v>
      </c>
      <c r="N386" t="s">
        <v>34</v>
      </c>
      <c r="O386">
        <v>99999999</v>
      </c>
      <c r="P386" t="s">
        <v>35</v>
      </c>
      <c r="Q386" t="s">
        <v>36</v>
      </c>
      <c r="T386" t="s">
        <v>37</v>
      </c>
      <c r="U386">
        <v>77.97</v>
      </c>
      <c r="V386">
        <v>0</v>
      </c>
      <c r="W386">
        <v>14.03</v>
      </c>
      <c r="X386">
        <f t="shared" si="10"/>
        <v>92</v>
      </c>
      <c r="Y386">
        <f t="shared" si="11"/>
        <v>92</v>
      </c>
    </row>
    <row r="387" spans="1:25" x14ac:dyDescent="0.25">
      <c r="A387">
        <v>379</v>
      </c>
      <c r="B387" t="s">
        <v>30</v>
      </c>
      <c r="C387" t="s">
        <v>31</v>
      </c>
      <c r="D387" t="s">
        <v>542</v>
      </c>
      <c r="E387" t="s">
        <v>480</v>
      </c>
      <c r="F387" t="s">
        <v>480</v>
      </c>
      <c r="N387" t="s">
        <v>34</v>
      </c>
      <c r="O387">
        <v>99999999</v>
      </c>
      <c r="P387" t="s">
        <v>35</v>
      </c>
      <c r="Q387" t="s">
        <v>36</v>
      </c>
      <c r="T387" t="s">
        <v>37</v>
      </c>
      <c r="U387">
        <v>122.88</v>
      </c>
      <c r="V387">
        <v>0</v>
      </c>
      <c r="W387">
        <v>22.12</v>
      </c>
      <c r="X387">
        <f t="shared" si="10"/>
        <v>145</v>
      </c>
      <c r="Y387">
        <f t="shared" si="11"/>
        <v>145</v>
      </c>
    </row>
    <row r="388" spans="1:25" x14ac:dyDescent="0.25">
      <c r="A388">
        <v>380</v>
      </c>
      <c r="B388" t="s">
        <v>30</v>
      </c>
      <c r="C388" t="s">
        <v>39</v>
      </c>
      <c r="D388" t="s">
        <v>543</v>
      </c>
      <c r="E388" t="s">
        <v>480</v>
      </c>
      <c r="F388" t="s">
        <v>480</v>
      </c>
      <c r="N388" t="s">
        <v>544</v>
      </c>
      <c r="O388">
        <v>20602893490</v>
      </c>
      <c r="P388" t="s">
        <v>35</v>
      </c>
      <c r="Q388" t="s">
        <v>36</v>
      </c>
      <c r="T388" t="s">
        <v>37</v>
      </c>
      <c r="U388">
        <v>42.37</v>
      </c>
      <c r="V388">
        <v>0</v>
      </c>
      <c r="W388">
        <v>7.63</v>
      </c>
      <c r="X388">
        <f t="shared" si="10"/>
        <v>50</v>
      </c>
      <c r="Y388">
        <f t="shared" si="11"/>
        <v>50</v>
      </c>
    </row>
    <row r="389" spans="1:25" x14ac:dyDescent="0.25">
      <c r="A389">
        <v>381</v>
      </c>
      <c r="B389" t="s">
        <v>30</v>
      </c>
      <c r="C389" t="s">
        <v>39</v>
      </c>
      <c r="D389" t="s">
        <v>545</v>
      </c>
      <c r="E389" t="s">
        <v>480</v>
      </c>
      <c r="F389" t="s">
        <v>480</v>
      </c>
      <c r="L389" t="s">
        <v>41</v>
      </c>
      <c r="M389" t="s">
        <v>42</v>
      </c>
      <c r="N389" t="s">
        <v>43</v>
      </c>
      <c r="O389">
        <v>10707562914</v>
      </c>
      <c r="P389" t="s">
        <v>35</v>
      </c>
      <c r="Q389" t="s">
        <v>36</v>
      </c>
      <c r="T389" t="s">
        <v>37</v>
      </c>
      <c r="U389">
        <v>457.63</v>
      </c>
      <c r="V389">
        <v>0</v>
      </c>
      <c r="W389">
        <v>82.37</v>
      </c>
      <c r="X389">
        <f t="shared" si="10"/>
        <v>540</v>
      </c>
      <c r="Y389">
        <f t="shared" si="11"/>
        <v>540</v>
      </c>
    </row>
    <row r="390" spans="1:25" x14ac:dyDescent="0.25">
      <c r="A390">
        <v>382</v>
      </c>
      <c r="B390" t="s">
        <v>30</v>
      </c>
      <c r="C390" t="s">
        <v>39</v>
      </c>
      <c r="D390" t="s">
        <v>546</v>
      </c>
      <c r="E390" t="s">
        <v>480</v>
      </c>
      <c r="F390" t="s">
        <v>480</v>
      </c>
      <c r="K390" t="s">
        <v>396</v>
      </c>
      <c r="L390" t="s">
        <v>169</v>
      </c>
      <c r="M390" t="s">
        <v>170</v>
      </c>
      <c r="N390" t="s">
        <v>397</v>
      </c>
      <c r="O390">
        <v>20225171719</v>
      </c>
      <c r="P390" t="s">
        <v>35</v>
      </c>
      <c r="Q390" t="s">
        <v>36</v>
      </c>
      <c r="T390" t="s">
        <v>37</v>
      </c>
      <c r="U390">
        <v>159.32</v>
      </c>
      <c r="V390">
        <v>0</v>
      </c>
      <c r="W390">
        <v>28.68</v>
      </c>
      <c r="X390">
        <f t="shared" si="10"/>
        <v>188</v>
      </c>
      <c r="Y390">
        <f t="shared" si="11"/>
        <v>188</v>
      </c>
    </row>
    <row r="391" spans="1:25" x14ac:dyDescent="0.25">
      <c r="A391">
        <v>383</v>
      </c>
      <c r="B391" t="s">
        <v>30</v>
      </c>
      <c r="C391" t="s">
        <v>39</v>
      </c>
      <c r="D391" t="s">
        <v>547</v>
      </c>
      <c r="E391" t="s">
        <v>548</v>
      </c>
      <c r="F391" t="s">
        <v>548</v>
      </c>
      <c r="L391" t="s">
        <v>169</v>
      </c>
      <c r="M391" t="s">
        <v>170</v>
      </c>
      <c r="N391" t="s">
        <v>270</v>
      </c>
      <c r="O391">
        <v>10451194114</v>
      </c>
      <c r="P391" t="s">
        <v>35</v>
      </c>
      <c r="Q391" t="s">
        <v>36</v>
      </c>
      <c r="T391" t="s">
        <v>37</v>
      </c>
      <c r="U391">
        <v>424.15</v>
      </c>
      <c r="V391">
        <v>0</v>
      </c>
      <c r="W391">
        <v>76.349999999999994</v>
      </c>
      <c r="X391">
        <f t="shared" si="10"/>
        <v>500.5</v>
      </c>
      <c r="Y391">
        <f t="shared" si="11"/>
        <v>500.5</v>
      </c>
    </row>
    <row r="392" spans="1:25" x14ac:dyDescent="0.25">
      <c r="A392">
        <v>384</v>
      </c>
      <c r="B392" t="s">
        <v>30</v>
      </c>
      <c r="C392" t="s">
        <v>39</v>
      </c>
      <c r="D392" t="s">
        <v>549</v>
      </c>
      <c r="E392" t="s">
        <v>548</v>
      </c>
      <c r="F392" t="s">
        <v>548</v>
      </c>
      <c r="K392" t="s">
        <v>93</v>
      </c>
      <c r="L392" t="s">
        <v>41</v>
      </c>
      <c r="M392" t="s">
        <v>42</v>
      </c>
      <c r="N392" t="s">
        <v>201</v>
      </c>
      <c r="O392">
        <v>10471184506</v>
      </c>
      <c r="P392" t="s">
        <v>35</v>
      </c>
      <c r="Q392" t="s">
        <v>36</v>
      </c>
      <c r="T392" t="s">
        <v>37</v>
      </c>
      <c r="U392">
        <v>119.49</v>
      </c>
      <c r="V392">
        <v>0</v>
      </c>
      <c r="W392">
        <v>21.51</v>
      </c>
      <c r="X392">
        <f t="shared" si="10"/>
        <v>141</v>
      </c>
      <c r="Y392">
        <f t="shared" si="11"/>
        <v>141</v>
      </c>
    </row>
    <row r="393" spans="1:25" x14ac:dyDescent="0.25">
      <c r="A393">
        <v>385</v>
      </c>
      <c r="B393" t="s">
        <v>56</v>
      </c>
      <c r="C393" t="s">
        <v>39</v>
      </c>
      <c r="D393" t="s">
        <v>550</v>
      </c>
      <c r="E393" t="s">
        <v>548</v>
      </c>
      <c r="F393" t="s">
        <v>548</v>
      </c>
      <c r="K393" t="s">
        <v>42</v>
      </c>
      <c r="L393" t="s">
        <v>41</v>
      </c>
      <c r="M393" t="s">
        <v>42</v>
      </c>
      <c r="N393" t="s">
        <v>96</v>
      </c>
      <c r="O393">
        <v>20352813711</v>
      </c>
      <c r="P393" t="s">
        <v>35</v>
      </c>
      <c r="Q393" t="s">
        <v>36</v>
      </c>
      <c r="T393" t="s">
        <v>37</v>
      </c>
      <c r="U393">
        <v>59.32</v>
      </c>
      <c r="V393">
        <v>0</v>
      </c>
      <c r="W393">
        <v>10.68</v>
      </c>
      <c r="X393">
        <f t="shared" si="10"/>
        <v>70</v>
      </c>
      <c r="Y393">
        <f t="shared" si="11"/>
        <v>70</v>
      </c>
    </row>
    <row r="394" spans="1:25" x14ac:dyDescent="0.25">
      <c r="A394">
        <v>386</v>
      </c>
      <c r="B394" t="s">
        <v>50</v>
      </c>
      <c r="C394" t="s">
        <v>39</v>
      </c>
      <c r="D394" t="s">
        <v>551</v>
      </c>
      <c r="E394" t="s">
        <v>548</v>
      </c>
      <c r="F394" t="s">
        <v>548</v>
      </c>
      <c r="L394" t="s">
        <v>41</v>
      </c>
      <c r="M394" t="s">
        <v>42</v>
      </c>
      <c r="N394" t="s">
        <v>158</v>
      </c>
      <c r="O394">
        <v>10167268094</v>
      </c>
      <c r="P394" t="s">
        <v>35</v>
      </c>
      <c r="Q394" t="s">
        <v>36</v>
      </c>
      <c r="T394" t="s">
        <v>37</v>
      </c>
      <c r="U394">
        <v>52.54</v>
      </c>
      <c r="V394">
        <v>0</v>
      </c>
      <c r="W394">
        <v>9.4600000000000009</v>
      </c>
      <c r="X394">
        <f t="shared" ref="X394:X457" si="12">U394+W394</f>
        <v>62</v>
      </c>
      <c r="Y394">
        <f t="shared" ref="Y394:Y457" si="13">SUM(U394,W394)</f>
        <v>62</v>
      </c>
    </row>
    <row r="395" spans="1:25" x14ac:dyDescent="0.25">
      <c r="A395">
        <v>387</v>
      </c>
      <c r="B395" t="s">
        <v>50</v>
      </c>
      <c r="C395" t="s">
        <v>31</v>
      </c>
      <c r="D395" t="s">
        <v>552</v>
      </c>
      <c r="E395" t="s">
        <v>548</v>
      </c>
      <c r="F395" t="s">
        <v>548</v>
      </c>
      <c r="N395" t="s">
        <v>34</v>
      </c>
      <c r="O395">
        <v>99999999</v>
      </c>
      <c r="P395" t="s">
        <v>35</v>
      </c>
      <c r="Q395" t="s">
        <v>36</v>
      </c>
      <c r="T395" t="s">
        <v>37</v>
      </c>
      <c r="U395">
        <v>508.47</v>
      </c>
      <c r="V395">
        <v>0</v>
      </c>
      <c r="W395">
        <v>91.53</v>
      </c>
      <c r="X395">
        <f t="shared" si="12"/>
        <v>600</v>
      </c>
      <c r="Y395">
        <f t="shared" si="13"/>
        <v>600</v>
      </c>
    </row>
    <row r="396" spans="1:25" x14ac:dyDescent="0.25">
      <c r="A396">
        <v>388</v>
      </c>
      <c r="B396" t="s">
        <v>50</v>
      </c>
      <c r="C396" t="s">
        <v>31</v>
      </c>
      <c r="D396" t="s">
        <v>553</v>
      </c>
      <c r="E396" t="s">
        <v>548</v>
      </c>
      <c r="F396" t="s">
        <v>548</v>
      </c>
      <c r="N396" t="s">
        <v>34</v>
      </c>
      <c r="O396">
        <v>99999999</v>
      </c>
      <c r="P396" t="s">
        <v>35</v>
      </c>
      <c r="Q396" t="s">
        <v>36</v>
      </c>
      <c r="T396" t="s">
        <v>37</v>
      </c>
      <c r="U396">
        <v>508.47</v>
      </c>
      <c r="V396">
        <v>0</v>
      </c>
      <c r="W396">
        <v>91.53</v>
      </c>
      <c r="X396">
        <f t="shared" si="12"/>
        <v>600</v>
      </c>
      <c r="Y396">
        <f t="shared" si="13"/>
        <v>600</v>
      </c>
    </row>
    <row r="397" spans="1:25" x14ac:dyDescent="0.25">
      <c r="A397">
        <v>389</v>
      </c>
      <c r="B397" t="s">
        <v>50</v>
      </c>
      <c r="C397" t="s">
        <v>31</v>
      </c>
      <c r="D397" t="s">
        <v>554</v>
      </c>
      <c r="E397" t="s">
        <v>548</v>
      </c>
      <c r="F397" t="s">
        <v>548</v>
      </c>
      <c r="N397" t="s">
        <v>34</v>
      </c>
      <c r="O397">
        <v>99999999</v>
      </c>
      <c r="P397" t="s">
        <v>35</v>
      </c>
      <c r="Q397" t="s">
        <v>36</v>
      </c>
      <c r="T397" t="s">
        <v>37</v>
      </c>
      <c r="U397">
        <v>508.47</v>
      </c>
      <c r="V397">
        <v>0</v>
      </c>
      <c r="W397">
        <v>91.53</v>
      </c>
      <c r="X397">
        <f t="shared" si="12"/>
        <v>600</v>
      </c>
      <c r="Y397">
        <f t="shared" si="13"/>
        <v>600</v>
      </c>
    </row>
    <row r="398" spans="1:25" x14ac:dyDescent="0.25">
      <c r="A398">
        <v>390</v>
      </c>
      <c r="B398" t="s">
        <v>50</v>
      </c>
      <c r="C398" t="s">
        <v>31</v>
      </c>
      <c r="D398" t="s">
        <v>555</v>
      </c>
      <c r="E398" t="s">
        <v>548</v>
      </c>
      <c r="F398" t="s">
        <v>548</v>
      </c>
      <c r="N398" t="s">
        <v>34</v>
      </c>
      <c r="O398">
        <v>99999999</v>
      </c>
      <c r="P398" t="s">
        <v>35</v>
      </c>
      <c r="Q398" t="s">
        <v>36</v>
      </c>
      <c r="T398" t="s">
        <v>37</v>
      </c>
      <c r="U398">
        <v>46.61</v>
      </c>
      <c r="V398">
        <v>0</v>
      </c>
      <c r="W398">
        <v>8.39</v>
      </c>
      <c r="X398">
        <f t="shared" si="12"/>
        <v>55</v>
      </c>
      <c r="Y398">
        <f t="shared" si="13"/>
        <v>55</v>
      </c>
    </row>
    <row r="399" spans="1:25" x14ac:dyDescent="0.25">
      <c r="A399">
        <v>391</v>
      </c>
      <c r="B399" t="s">
        <v>30</v>
      </c>
      <c r="C399" t="s">
        <v>39</v>
      </c>
      <c r="D399" t="s">
        <v>556</v>
      </c>
      <c r="E399" t="s">
        <v>548</v>
      </c>
      <c r="F399" t="s">
        <v>548</v>
      </c>
      <c r="N399" t="s">
        <v>557</v>
      </c>
      <c r="O399">
        <v>10462272125</v>
      </c>
      <c r="P399" t="s">
        <v>35</v>
      </c>
      <c r="Q399" t="s">
        <v>36</v>
      </c>
      <c r="T399" t="s">
        <v>37</v>
      </c>
      <c r="U399">
        <v>734.75</v>
      </c>
      <c r="V399">
        <v>0</v>
      </c>
      <c r="W399">
        <v>132.25</v>
      </c>
      <c r="X399">
        <f t="shared" si="12"/>
        <v>867</v>
      </c>
      <c r="Y399">
        <f t="shared" si="13"/>
        <v>867</v>
      </c>
    </row>
    <row r="400" spans="1:25" x14ac:dyDescent="0.25">
      <c r="A400">
        <v>392</v>
      </c>
      <c r="B400" t="s">
        <v>50</v>
      </c>
      <c r="C400" t="s">
        <v>31</v>
      </c>
      <c r="D400" t="s">
        <v>558</v>
      </c>
      <c r="E400" t="s">
        <v>548</v>
      </c>
      <c r="F400" t="s">
        <v>548</v>
      </c>
      <c r="N400" t="s">
        <v>34</v>
      </c>
      <c r="O400">
        <v>99999999</v>
      </c>
      <c r="P400" t="s">
        <v>35</v>
      </c>
      <c r="Q400" t="s">
        <v>36</v>
      </c>
      <c r="T400" t="s">
        <v>37</v>
      </c>
      <c r="U400">
        <v>508.47</v>
      </c>
      <c r="V400">
        <v>0</v>
      </c>
      <c r="W400">
        <v>91.53</v>
      </c>
      <c r="X400">
        <f t="shared" si="12"/>
        <v>600</v>
      </c>
      <c r="Y400">
        <f t="shared" si="13"/>
        <v>600</v>
      </c>
    </row>
    <row r="401" spans="1:25" x14ac:dyDescent="0.25">
      <c r="A401">
        <v>393</v>
      </c>
      <c r="B401" t="s">
        <v>50</v>
      </c>
      <c r="C401" t="s">
        <v>31</v>
      </c>
      <c r="D401" t="s">
        <v>559</v>
      </c>
      <c r="E401" t="s">
        <v>548</v>
      </c>
      <c r="F401" t="s">
        <v>548</v>
      </c>
      <c r="N401" t="s">
        <v>34</v>
      </c>
      <c r="O401">
        <v>99999999</v>
      </c>
      <c r="P401" t="s">
        <v>35</v>
      </c>
      <c r="Q401" t="s">
        <v>36</v>
      </c>
      <c r="T401" t="s">
        <v>37</v>
      </c>
      <c r="U401">
        <v>508.47</v>
      </c>
      <c r="V401">
        <v>0</v>
      </c>
      <c r="W401">
        <v>91.53</v>
      </c>
      <c r="X401">
        <f t="shared" si="12"/>
        <v>600</v>
      </c>
      <c r="Y401">
        <f t="shared" si="13"/>
        <v>600</v>
      </c>
    </row>
    <row r="402" spans="1:25" x14ac:dyDescent="0.25">
      <c r="A402">
        <v>394</v>
      </c>
      <c r="B402" t="s">
        <v>50</v>
      </c>
      <c r="C402" t="s">
        <v>31</v>
      </c>
      <c r="D402" t="s">
        <v>560</v>
      </c>
      <c r="E402" t="s">
        <v>548</v>
      </c>
      <c r="F402" t="s">
        <v>548</v>
      </c>
      <c r="N402" t="s">
        <v>34</v>
      </c>
      <c r="O402">
        <v>99999999</v>
      </c>
      <c r="P402" t="s">
        <v>35</v>
      </c>
      <c r="Q402" t="s">
        <v>36</v>
      </c>
      <c r="T402" t="s">
        <v>37</v>
      </c>
      <c r="U402">
        <v>508.47</v>
      </c>
      <c r="V402">
        <v>0</v>
      </c>
      <c r="W402">
        <v>91.53</v>
      </c>
      <c r="X402">
        <f t="shared" si="12"/>
        <v>600</v>
      </c>
      <c r="Y402">
        <f t="shared" si="13"/>
        <v>600</v>
      </c>
    </row>
    <row r="403" spans="1:25" x14ac:dyDescent="0.25">
      <c r="A403">
        <v>395</v>
      </c>
      <c r="B403" t="s">
        <v>50</v>
      </c>
      <c r="C403" t="s">
        <v>31</v>
      </c>
      <c r="D403" t="s">
        <v>561</v>
      </c>
      <c r="E403" t="s">
        <v>548</v>
      </c>
      <c r="F403" t="s">
        <v>548</v>
      </c>
      <c r="N403" t="s">
        <v>34</v>
      </c>
      <c r="O403">
        <v>99999999</v>
      </c>
      <c r="P403" t="s">
        <v>35</v>
      </c>
      <c r="Q403" t="s">
        <v>36</v>
      </c>
      <c r="T403" t="s">
        <v>37</v>
      </c>
      <c r="U403">
        <v>508.47</v>
      </c>
      <c r="V403">
        <v>0</v>
      </c>
      <c r="W403">
        <v>91.53</v>
      </c>
      <c r="X403">
        <f t="shared" si="12"/>
        <v>600</v>
      </c>
      <c r="Y403">
        <f t="shared" si="13"/>
        <v>600</v>
      </c>
    </row>
    <row r="404" spans="1:25" x14ac:dyDescent="0.25">
      <c r="A404">
        <v>396</v>
      </c>
      <c r="B404" t="s">
        <v>50</v>
      </c>
      <c r="C404" t="s">
        <v>31</v>
      </c>
      <c r="D404" t="s">
        <v>562</v>
      </c>
      <c r="E404" t="s">
        <v>548</v>
      </c>
      <c r="F404" t="s">
        <v>548</v>
      </c>
      <c r="N404" t="s">
        <v>34</v>
      </c>
      <c r="O404">
        <v>99999999</v>
      </c>
      <c r="P404" t="s">
        <v>35</v>
      </c>
      <c r="Q404" t="s">
        <v>36</v>
      </c>
      <c r="T404" t="s">
        <v>37</v>
      </c>
      <c r="U404">
        <v>508.47</v>
      </c>
      <c r="V404">
        <v>0</v>
      </c>
      <c r="W404">
        <v>91.53</v>
      </c>
      <c r="X404">
        <f t="shared" si="12"/>
        <v>600</v>
      </c>
      <c r="Y404">
        <f t="shared" si="13"/>
        <v>600</v>
      </c>
    </row>
    <row r="405" spans="1:25" x14ac:dyDescent="0.25">
      <c r="A405">
        <v>397</v>
      </c>
      <c r="B405" t="s">
        <v>50</v>
      </c>
      <c r="C405" t="s">
        <v>31</v>
      </c>
      <c r="D405" t="s">
        <v>563</v>
      </c>
      <c r="E405" t="s">
        <v>548</v>
      </c>
      <c r="F405" t="s">
        <v>548</v>
      </c>
      <c r="N405" t="s">
        <v>34</v>
      </c>
      <c r="O405">
        <v>99999999</v>
      </c>
      <c r="P405" t="s">
        <v>35</v>
      </c>
      <c r="Q405" t="s">
        <v>36</v>
      </c>
      <c r="T405" t="s">
        <v>37</v>
      </c>
      <c r="U405">
        <v>508.47</v>
      </c>
      <c r="V405">
        <v>0</v>
      </c>
      <c r="W405">
        <v>91.53</v>
      </c>
      <c r="X405">
        <f t="shared" si="12"/>
        <v>600</v>
      </c>
      <c r="Y405">
        <f t="shared" si="13"/>
        <v>600</v>
      </c>
    </row>
    <row r="406" spans="1:25" x14ac:dyDescent="0.25">
      <c r="A406">
        <v>398</v>
      </c>
      <c r="B406" t="s">
        <v>50</v>
      </c>
      <c r="C406" t="s">
        <v>31</v>
      </c>
      <c r="D406" t="s">
        <v>564</v>
      </c>
      <c r="E406" t="s">
        <v>548</v>
      </c>
      <c r="F406" t="s">
        <v>548</v>
      </c>
      <c r="N406" t="s">
        <v>34</v>
      </c>
      <c r="O406">
        <v>99999999</v>
      </c>
      <c r="P406" t="s">
        <v>35</v>
      </c>
      <c r="Q406" t="s">
        <v>36</v>
      </c>
      <c r="T406" t="s">
        <v>37</v>
      </c>
      <c r="U406">
        <v>508.47</v>
      </c>
      <c r="V406">
        <v>0</v>
      </c>
      <c r="W406">
        <v>91.53</v>
      </c>
      <c r="X406">
        <f t="shared" si="12"/>
        <v>600</v>
      </c>
      <c r="Y406">
        <f t="shared" si="13"/>
        <v>600</v>
      </c>
    </row>
    <row r="407" spans="1:25" x14ac:dyDescent="0.25">
      <c r="A407">
        <v>399</v>
      </c>
      <c r="B407" t="s">
        <v>50</v>
      </c>
      <c r="C407" t="s">
        <v>31</v>
      </c>
      <c r="D407" t="s">
        <v>565</v>
      </c>
      <c r="E407" t="s">
        <v>548</v>
      </c>
      <c r="F407" t="s">
        <v>548</v>
      </c>
      <c r="N407" t="s">
        <v>34</v>
      </c>
      <c r="O407">
        <v>99999999</v>
      </c>
      <c r="P407" t="s">
        <v>35</v>
      </c>
      <c r="Q407" t="s">
        <v>36</v>
      </c>
      <c r="T407" t="s">
        <v>37</v>
      </c>
      <c r="U407">
        <v>508.47</v>
      </c>
      <c r="V407">
        <v>0</v>
      </c>
      <c r="W407">
        <v>91.53</v>
      </c>
      <c r="X407">
        <f t="shared" si="12"/>
        <v>600</v>
      </c>
      <c r="Y407">
        <f t="shared" si="13"/>
        <v>600</v>
      </c>
    </row>
    <row r="408" spans="1:25" x14ac:dyDescent="0.25">
      <c r="A408">
        <v>400</v>
      </c>
      <c r="B408" t="s">
        <v>50</v>
      </c>
      <c r="C408" t="s">
        <v>31</v>
      </c>
      <c r="D408" t="s">
        <v>566</v>
      </c>
      <c r="E408" t="s">
        <v>548</v>
      </c>
      <c r="F408" t="s">
        <v>548</v>
      </c>
      <c r="N408" t="s">
        <v>34</v>
      </c>
      <c r="O408">
        <v>99999999</v>
      </c>
      <c r="P408" t="s">
        <v>35</v>
      </c>
      <c r="Q408" t="s">
        <v>36</v>
      </c>
      <c r="T408" t="s">
        <v>37</v>
      </c>
      <c r="U408">
        <v>508.47</v>
      </c>
      <c r="V408">
        <v>0</v>
      </c>
      <c r="W408">
        <v>91.53</v>
      </c>
      <c r="X408">
        <f t="shared" si="12"/>
        <v>600</v>
      </c>
      <c r="Y408">
        <f t="shared" si="13"/>
        <v>600</v>
      </c>
    </row>
    <row r="409" spans="1:25" x14ac:dyDescent="0.25">
      <c r="A409">
        <v>401</v>
      </c>
      <c r="B409" t="s">
        <v>50</v>
      </c>
      <c r="C409" t="s">
        <v>31</v>
      </c>
      <c r="D409" t="s">
        <v>567</v>
      </c>
      <c r="E409" t="s">
        <v>548</v>
      </c>
      <c r="F409" t="s">
        <v>548</v>
      </c>
      <c r="N409" t="s">
        <v>34</v>
      </c>
      <c r="O409">
        <v>99999999</v>
      </c>
      <c r="P409" t="s">
        <v>35</v>
      </c>
      <c r="Q409" t="s">
        <v>36</v>
      </c>
      <c r="T409" t="s">
        <v>37</v>
      </c>
      <c r="U409">
        <v>508.47</v>
      </c>
      <c r="V409">
        <v>0</v>
      </c>
      <c r="W409">
        <v>91.53</v>
      </c>
      <c r="X409">
        <f t="shared" si="12"/>
        <v>600</v>
      </c>
      <c r="Y409">
        <f t="shared" si="13"/>
        <v>600</v>
      </c>
    </row>
    <row r="410" spans="1:25" x14ac:dyDescent="0.25">
      <c r="A410">
        <v>402</v>
      </c>
      <c r="B410" t="s">
        <v>50</v>
      </c>
      <c r="C410" t="s">
        <v>31</v>
      </c>
      <c r="D410" t="s">
        <v>568</v>
      </c>
      <c r="E410" t="s">
        <v>548</v>
      </c>
      <c r="F410" t="s">
        <v>548</v>
      </c>
      <c r="N410" t="s">
        <v>34</v>
      </c>
      <c r="O410">
        <v>99999999</v>
      </c>
      <c r="P410" t="s">
        <v>35</v>
      </c>
      <c r="Q410" t="s">
        <v>36</v>
      </c>
      <c r="T410" t="s">
        <v>37</v>
      </c>
      <c r="U410">
        <v>508.47</v>
      </c>
      <c r="V410">
        <v>0</v>
      </c>
      <c r="W410">
        <v>91.53</v>
      </c>
      <c r="X410">
        <f t="shared" si="12"/>
        <v>600</v>
      </c>
      <c r="Y410">
        <f t="shared" si="13"/>
        <v>600</v>
      </c>
    </row>
    <row r="411" spans="1:25" x14ac:dyDescent="0.25">
      <c r="A411">
        <v>403</v>
      </c>
      <c r="B411" t="s">
        <v>50</v>
      </c>
      <c r="C411" t="s">
        <v>31</v>
      </c>
      <c r="D411" t="s">
        <v>569</v>
      </c>
      <c r="E411" t="s">
        <v>548</v>
      </c>
      <c r="F411" t="s">
        <v>548</v>
      </c>
      <c r="N411" t="s">
        <v>34</v>
      </c>
      <c r="O411">
        <v>99999999</v>
      </c>
      <c r="P411" t="s">
        <v>35</v>
      </c>
      <c r="Q411" t="s">
        <v>36</v>
      </c>
      <c r="T411" t="s">
        <v>37</v>
      </c>
      <c r="U411">
        <v>508.47</v>
      </c>
      <c r="V411">
        <v>0</v>
      </c>
      <c r="W411">
        <v>91.53</v>
      </c>
      <c r="X411">
        <f t="shared" si="12"/>
        <v>600</v>
      </c>
      <c r="Y411">
        <f t="shared" si="13"/>
        <v>600</v>
      </c>
    </row>
    <row r="412" spans="1:25" x14ac:dyDescent="0.25">
      <c r="A412">
        <v>404</v>
      </c>
      <c r="B412" t="s">
        <v>50</v>
      </c>
      <c r="C412" t="s">
        <v>31</v>
      </c>
      <c r="D412" t="s">
        <v>570</v>
      </c>
      <c r="E412" t="s">
        <v>548</v>
      </c>
      <c r="F412" t="s">
        <v>548</v>
      </c>
      <c r="N412" t="s">
        <v>34</v>
      </c>
      <c r="O412">
        <v>99999999</v>
      </c>
      <c r="P412" t="s">
        <v>35</v>
      </c>
      <c r="Q412" t="s">
        <v>36</v>
      </c>
      <c r="T412" t="s">
        <v>37</v>
      </c>
      <c r="U412">
        <v>508.47</v>
      </c>
      <c r="V412">
        <v>0</v>
      </c>
      <c r="W412">
        <v>91.53</v>
      </c>
      <c r="X412">
        <f t="shared" si="12"/>
        <v>600</v>
      </c>
      <c r="Y412">
        <f t="shared" si="13"/>
        <v>600</v>
      </c>
    </row>
    <row r="413" spans="1:25" x14ac:dyDescent="0.25">
      <c r="A413">
        <v>405</v>
      </c>
      <c r="B413" t="s">
        <v>50</v>
      </c>
      <c r="C413" t="s">
        <v>31</v>
      </c>
      <c r="D413" t="s">
        <v>571</v>
      </c>
      <c r="E413" t="s">
        <v>548</v>
      </c>
      <c r="F413" t="s">
        <v>548</v>
      </c>
      <c r="N413" t="s">
        <v>34</v>
      </c>
      <c r="O413">
        <v>99999999</v>
      </c>
      <c r="P413" t="s">
        <v>35</v>
      </c>
      <c r="Q413" t="s">
        <v>36</v>
      </c>
      <c r="T413" t="s">
        <v>37</v>
      </c>
      <c r="U413">
        <v>508.47</v>
      </c>
      <c r="V413">
        <v>0</v>
      </c>
      <c r="W413">
        <v>91.53</v>
      </c>
      <c r="X413">
        <f t="shared" si="12"/>
        <v>600</v>
      </c>
      <c r="Y413">
        <f t="shared" si="13"/>
        <v>600</v>
      </c>
    </row>
    <row r="414" spans="1:25" x14ac:dyDescent="0.25">
      <c r="A414">
        <v>406</v>
      </c>
      <c r="B414" t="s">
        <v>50</v>
      </c>
      <c r="C414" t="s">
        <v>31</v>
      </c>
      <c r="D414" t="s">
        <v>572</v>
      </c>
      <c r="E414" t="s">
        <v>548</v>
      </c>
      <c r="F414" t="s">
        <v>548</v>
      </c>
      <c r="N414" t="s">
        <v>34</v>
      </c>
      <c r="O414">
        <v>99999999</v>
      </c>
      <c r="P414" t="s">
        <v>35</v>
      </c>
      <c r="Q414" t="s">
        <v>36</v>
      </c>
      <c r="T414" t="s">
        <v>37</v>
      </c>
      <c r="U414">
        <v>508.47</v>
      </c>
      <c r="V414">
        <v>0</v>
      </c>
      <c r="W414">
        <v>91.53</v>
      </c>
      <c r="X414">
        <f t="shared" si="12"/>
        <v>600</v>
      </c>
      <c r="Y414">
        <f t="shared" si="13"/>
        <v>600</v>
      </c>
    </row>
    <row r="415" spans="1:25" x14ac:dyDescent="0.25">
      <c r="A415">
        <v>407</v>
      </c>
      <c r="B415" t="s">
        <v>50</v>
      </c>
      <c r="C415" t="s">
        <v>31</v>
      </c>
      <c r="D415" t="s">
        <v>573</v>
      </c>
      <c r="E415" t="s">
        <v>548</v>
      </c>
      <c r="F415" t="s">
        <v>548</v>
      </c>
      <c r="N415" t="s">
        <v>34</v>
      </c>
      <c r="O415">
        <v>99999999</v>
      </c>
      <c r="P415" t="s">
        <v>35</v>
      </c>
      <c r="Q415" t="s">
        <v>36</v>
      </c>
      <c r="T415" t="s">
        <v>37</v>
      </c>
      <c r="U415">
        <v>508.47</v>
      </c>
      <c r="V415">
        <v>0</v>
      </c>
      <c r="W415">
        <v>91.53</v>
      </c>
      <c r="X415">
        <f t="shared" si="12"/>
        <v>600</v>
      </c>
      <c r="Y415">
        <f t="shared" si="13"/>
        <v>600</v>
      </c>
    </row>
    <row r="416" spans="1:25" x14ac:dyDescent="0.25">
      <c r="A416">
        <v>408</v>
      </c>
      <c r="B416" t="s">
        <v>50</v>
      </c>
      <c r="C416" t="s">
        <v>31</v>
      </c>
      <c r="D416" t="s">
        <v>574</v>
      </c>
      <c r="E416" t="s">
        <v>548</v>
      </c>
      <c r="F416" t="s">
        <v>548</v>
      </c>
      <c r="N416" t="s">
        <v>34</v>
      </c>
      <c r="O416">
        <v>99999999</v>
      </c>
      <c r="P416" t="s">
        <v>35</v>
      </c>
      <c r="Q416" t="s">
        <v>36</v>
      </c>
      <c r="T416" t="s">
        <v>37</v>
      </c>
      <c r="U416">
        <v>508.47</v>
      </c>
      <c r="V416">
        <v>0</v>
      </c>
      <c r="W416">
        <v>91.53</v>
      </c>
      <c r="X416">
        <f t="shared" si="12"/>
        <v>600</v>
      </c>
      <c r="Y416">
        <f t="shared" si="13"/>
        <v>600</v>
      </c>
    </row>
    <row r="417" spans="1:25" x14ac:dyDescent="0.25">
      <c r="A417">
        <v>409</v>
      </c>
      <c r="B417" t="s">
        <v>50</v>
      </c>
      <c r="C417" t="s">
        <v>31</v>
      </c>
      <c r="D417" t="s">
        <v>575</v>
      </c>
      <c r="E417" t="s">
        <v>548</v>
      </c>
      <c r="F417" t="s">
        <v>548</v>
      </c>
      <c r="N417" t="s">
        <v>34</v>
      </c>
      <c r="O417">
        <v>99999999</v>
      </c>
      <c r="P417" t="s">
        <v>35</v>
      </c>
      <c r="Q417" t="s">
        <v>36</v>
      </c>
      <c r="T417" t="s">
        <v>37</v>
      </c>
      <c r="U417">
        <v>508.47</v>
      </c>
      <c r="V417">
        <v>0</v>
      </c>
      <c r="W417">
        <v>91.53</v>
      </c>
      <c r="X417">
        <f t="shared" si="12"/>
        <v>600</v>
      </c>
      <c r="Y417">
        <f t="shared" si="13"/>
        <v>600</v>
      </c>
    </row>
    <row r="418" spans="1:25" x14ac:dyDescent="0.25">
      <c r="A418">
        <v>410</v>
      </c>
      <c r="B418" t="s">
        <v>30</v>
      </c>
      <c r="C418" t="s">
        <v>31</v>
      </c>
      <c r="D418" t="s">
        <v>576</v>
      </c>
      <c r="E418" t="s">
        <v>548</v>
      </c>
      <c r="F418" t="s">
        <v>548</v>
      </c>
      <c r="N418" t="s">
        <v>34</v>
      </c>
      <c r="O418">
        <v>99999999</v>
      </c>
      <c r="P418" t="s">
        <v>35</v>
      </c>
      <c r="Q418" t="s">
        <v>36</v>
      </c>
      <c r="T418" t="s">
        <v>37</v>
      </c>
      <c r="U418">
        <v>423.73</v>
      </c>
      <c r="V418">
        <v>0</v>
      </c>
      <c r="W418">
        <v>76.27</v>
      </c>
      <c r="X418">
        <f t="shared" si="12"/>
        <v>500</v>
      </c>
      <c r="Y418">
        <f t="shared" si="13"/>
        <v>500</v>
      </c>
    </row>
    <row r="419" spans="1:25" x14ac:dyDescent="0.25">
      <c r="A419">
        <v>411</v>
      </c>
      <c r="B419" t="s">
        <v>30</v>
      </c>
      <c r="C419" t="s">
        <v>31</v>
      </c>
      <c r="D419" t="s">
        <v>577</v>
      </c>
      <c r="E419" t="s">
        <v>548</v>
      </c>
      <c r="F419" t="s">
        <v>548</v>
      </c>
      <c r="N419" t="s">
        <v>34</v>
      </c>
      <c r="O419">
        <v>99999999</v>
      </c>
      <c r="P419" t="s">
        <v>35</v>
      </c>
      <c r="Q419" t="s">
        <v>36</v>
      </c>
      <c r="T419" t="s">
        <v>37</v>
      </c>
      <c r="U419">
        <v>508.47</v>
      </c>
      <c r="V419">
        <v>0</v>
      </c>
      <c r="W419">
        <v>91.53</v>
      </c>
      <c r="X419">
        <f t="shared" si="12"/>
        <v>600</v>
      </c>
      <c r="Y419">
        <f t="shared" si="13"/>
        <v>600</v>
      </c>
    </row>
    <row r="420" spans="1:25" x14ac:dyDescent="0.25">
      <c r="A420">
        <v>412</v>
      </c>
      <c r="B420" t="s">
        <v>30</v>
      </c>
      <c r="C420" t="s">
        <v>31</v>
      </c>
      <c r="D420" t="s">
        <v>578</v>
      </c>
      <c r="E420" t="s">
        <v>548</v>
      </c>
      <c r="F420" t="s">
        <v>548</v>
      </c>
      <c r="N420" t="s">
        <v>34</v>
      </c>
      <c r="O420">
        <v>99999999</v>
      </c>
      <c r="P420" t="s">
        <v>35</v>
      </c>
      <c r="Q420" t="s">
        <v>36</v>
      </c>
      <c r="T420" t="s">
        <v>37</v>
      </c>
      <c r="U420">
        <v>423.73</v>
      </c>
      <c r="V420">
        <v>0</v>
      </c>
      <c r="W420">
        <v>76.27</v>
      </c>
      <c r="X420">
        <f t="shared" si="12"/>
        <v>500</v>
      </c>
      <c r="Y420">
        <f t="shared" si="13"/>
        <v>500</v>
      </c>
    </row>
    <row r="421" spans="1:25" x14ac:dyDescent="0.25">
      <c r="A421">
        <v>413</v>
      </c>
      <c r="B421" t="s">
        <v>30</v>
      </c>
      <c r="C421" t="s">
        <v>31</v>
      </c>
      <c r="D421" t="s">
        <v>579</v>
      </c>
      <c r="E421" t="s">
        <v>548</v>
      </c>
      <c r="F421" t="s">
        <v>548</v>
      </c>
      <c r="N421" t="s">
        <v>34</v>
      </c>
      <c r="O421">
        <v>99999999</v>
      </c>
      <c r="P421" t="s">
        <v>35</v>
      </c>
      <c r="Q421" t="s">
        <v>36</v>
      </c>
      <c r="T421" t="s">
        <v>37</v>
      </c>
      <c r="U421">
        <v>423.73</v>
      </c>
      <c r="V421">
        <v>0</v>
      </c>
      <c r="W421">
        <v>76.27</v>
      </c>
      <c r="X421">
        <f t="shared" si="12"/>
        <v>500</v>
      </c>
      <c r="Y421">
        <f t="shared" si="13"/>
        <v>500</v>
      </c>
    </row>
    <row r="422" spans="1:25" x14ac:dyDescent="0.25">
      <c r="A422">
        <v>414</v>
      </c>
      <c r="B422" t="s">
        <v>30</v>
      </c>
      <c r="C422" t="s">
        <v>39</v>
      </c>
      <c r="D422" t="s">
        <v>580</v>
      </c>
      <c r="E422" t="s">
        <v>548</v>
      </c>
      <c r="F422" t="s">
        <v>548</v>
      </c>
      <c r="L422" t="s">
        <v>169</v>
      </c>
      <c r="M422" t="s">
        <v>170</v>
      </c>
      <c r="N422" t="s">
        <v>581</v>
      </c>
      <c r="O422">
        <v>10256416196</v>
      </c>
      <c r="P422" t="s">
        <v>35</v>
      </c>
      <c r="Q422" t="s">
        <v>36</v>
      </c>
      <c r="T422" t="s">
        <v>37</v>
      </c>
      <c r="U422">
        <v>585.25</v>
      </c>
      <c r="V422">
        <v>0</v>
      </c>
      <c r="W422">
        <v>105.35</v>
      </c>
      <c r="X422">
        <f t="shared" si="12"/>
        <v>690.6</v>
      </c>
      <c r="Y422">
        <f t="shared" si="13"/>
        <v>690.6</v>
      </c>
    </row>
    <row r="423" spans="1:25" x14ac:dyDescent="0.25">
      <c r="A423">
        <v>415</v>
      </c>
      <c r="B423" t="s">
        <v>30</v>
      </c>
      <c r="C423" t="s">
        <v>39</v>
      </c>
      <c r="D423" t="s">
        <v>582</v>
      </c>
      <c r="E423" t="s">
        <v>548</v>
      </c>
      <c r="F423" t="s">
        <v>548</v>
      </c>
      <c r="K423" t="s">
        <v>88</v>
      </c>
      <c r="L423" t="s">
        <v>41</v>
      </c>
      <c r="M423" t="s">
        <v>42</v>
      </c>
      <c r="N423" t="s">
        <v>583</v>
      </c>
      <c r="O423">
        <v>20480442122</v>
      </c>
      <c r="P423" t="s">
        <v>35</v>
      </c>
      <c r="Q423" t="s">
        <v>36</v>
      </c>
      <c r="T423" t="s">
        <v>37</v>
      </c>
      <c r="U423">
        <v>67.8</v>
      </c>
      <c r="V423">
        <v>0</v>
      </c>
      <c r="W423">
        <v>12.2</v>
      </c>
      <c r="X423">
        <f t="shared" si="12"/>
        <v>80</v>
      </c>
      <c r="Y423">
        <f t="shared" si="13"/>
        <v>80</v>
      </c>
    </row>
    <row r="424" spans="1:25" x14ac:dyDescent="0.25">
      <c r="A424">
        <v>416</v>
      </c>
      <c r="B424" t="s">
        <v>30</v>
      </c>
      <c r="C424" t="s">
        <v>39</v>
      </c>
      <c r="D424" t="s">
        <v>584</v>
      </c>
      <c r="E424" t="s">
        <v>548</v>
      </c>
      <c r="F424" t="s">
        <v>548</v>
      </c>
      <c r="K424" t="s">
        <v>88</v>
      </c>
      <c r="L424" t="s">
        <v>41</v>
      </c>
      <c r="M424" t="s">
        <v>42</v>
      </c>
      <c r="N424" t="s">
        <v>585</v>
      </c>
      <c r="O424">
        <v>20395748701</v>
      </c>
      <c r="P424" t="s">
        <v>35</v>
      </c>
      <c r="Q424" t="s">
        <v>36</v>
      </c>
      <c r="T424" t="s">
        <v>37</v>
      </c>
      <c r="U424">
        <v>228.81</v>
      </c>
      <c r="V424">
        <v>0</v>
      </c>
      <c r="W424">
        <v>41.19</v>
      </c>
      <c r="X424">
        <f t="shared" si="12"/>
        <v>270</v>
      </c>
      <c r="Y424">
        <f t="shared" si="13"/>
        <v>270</v>
      </c>
    </row>
    <row r="425" spans="1:25" x14ac:dyDescent="0.25">
      <c r="A425">
        <v>417</v>
      </c>
      <c r="B425" t="s">
        <v>30</v>
      </c>
      <c r="C425" t="s">
        <v>39</v>
      </c>
      <c r="D425" t="s">
        <v>586</v>
      </c>
      <c r="E425" t="s">
        <v>548</v>
      </c>
      <c r="F425" t="s">
        <v>548</v>
      </c>
      <c r="K425" t="s">
        <v>88</v>
      </c>
      <c r="L425" t="s">
        <v>41</v>
      </c>
      <c r="M425" t="s">
        <v>42</v>
      </c>
      <c r="N425" t="s">
        <v>585</v>
      </c>
      <c r="O425">
        <v>20395748701</v>
      </c>
      <c r="P425" t="s">
        <v>35</v>
      </c>
      <c r="Q425" t="s">
        <v>36</v>
      </c>
      <c r="T425" t="s">
        <v>37</v>
      </c>
      <c r="U425">
        <v>384.75</v>
      </c>
      <c r="V425">
        <v>0</v>
      </c>
      <c r="W425">
        <v>69.25</v>
      </c>
      <c r="X425">
        <f t="shared" si="12"/>
        <v>454</v>
      </c>
      <c r="Y425">
        <f t="shared" si="13"/>
        <v>454</v>
      </c>
    </row>
    <row r="426" spans="1:25" x14ac:dyDescent="0.25">
      <c r="A426">
        <v>418</v>
      </c>
      <c r="B426" t="s">
        <v>50</v>
      </c>
      <c r="C426" t="s">
        <v>39</v>
      </c>
      <c r="D426" t="s">
        <v>587</v>
      </c>
      <c r="E426" t="s">
        <v>548</v>
      </c>
      <c r="F426" t="s">
        <v>548</v>
      </c>
      <c r="K426" t="s">
        <v>220</v>
      </c>
      <c r="L426" t="s">
        <v>62</v>
      </c>
      <c r="M426" t="s">
        <v>220</v>
      </c>
      <c r="N426" t="s">
        <v>445</v>
      </c>
      <c r="O426">
        <v>20453667074</v>
      </c>
      <c r="P426" t="s">
        <v>35</v>
      </c>
      <c r="Q426" t="s">
        <v>36</v>
      </c>
      <c r="T426" t="s">
        <v>37</v>
      </c>
      <c r="U426">
        <v>108.47</v>
      </c>
      <c r="V426">
        <v>0</v>
      </c>
      <c r="W426">
        <v>19.53</v>
      </c>
      <c r="X426">
        <f t="shared" si="12"/>
        <v>128</v>
      </c>
      <c r="Y426">
        <f t="shared" si="13"/>
        <v>128</v>
      </c>
    </row>
    <row r="427" spans="1:25" x14ac:dyDescent="0.25">
      <c r="A427">
        <v>419</v>
      </c>
      <c r="B427" t="s">
        <v>30</v>
      </c>
      <c r="C427" t="s">
        <v>39</v>
      </c>
      <c r="D427" t="s">
        <v>588</v>
      </c>
      <c r="E427" t="s">
        <v>548</v>
      </c>
      <c r="F427" t="s">
        <v>548</v>
      </c>
      <c r="N427" t="s">
        <v>191</v>
      </c>
      <c r="O427">
        <v>20604757836</v>
      </c>
      <c r="P427" t="s">
        <v>35</v>
      </c>
      <c r="Q427" t="s">
        <v>36</v>
      </c>
      <c r="T427" t="s">
        <v>37</v>
      </c>
      <c r="U427">
        <v>847.46</v>
      </c>
      <c r="V427">
        <v>0</v>
      </c>
      <c r="W427">
        <v>152.54</v>
      </c>
      <c r="X427">
        <f t="shared" si="12"/>
        <v>1000</v>
      </c>
      <c r="Y427">
        <f t="shared" si="13"/>
        <v>1000</v>
      </c>
    </row>
    <row r="428" spans="1:25" x14ac:dyDescent="0.25">
      <c r="A428">
        <v>420</v>
      </c>
      <c r="B428" t="s">
        <v>50</v>
      </c>
      <c r="C428" t="s">
        <v>39</v>
      </c>
      <c r="D428" t="s">
        <v>589</v>
      </c>
      <c r="E428" t="s">
        <v>548</v>
      </c>
      <c r="F428" t="s">
        <v>548</v>
      </c>
      <c r="K428" t="s">
        <v>42</v>
      </c>
      <c r="L428" t="s">
        <v>41</v>
      </c>
      <c r="M428" t="s">
        <v>42</v>
      </c>
      <c r="N428" t="s">
        <v>590</v>
      </c>
      <c r="O428">
        <v>10424590555</v>
      </c>
      <c r="P428" t="s">
        <v>35</v>
      </c>
      <c r="Q428" t="s">
        <v>36</v>
      </c>
      <c r="T428" t="s">
        <v>37</v>
      </c>
      <c r="U428">
        <v>38.14</v>
      </c>
      <c r="V428">
        <v>0</v>
      </c>
      <c r="W428">
        <v>6.86</v>
      </c>
      <c r="X428">
        <f t="shared" si="12"/>
        <v>45</v>
      </c>
      <c r="Y428">
        <f t="shared" si="13"/>
        <v>45</v>
      </c>
    </row>
    <row r="429" spans="1:25" x14ac:dyDescent="0.25">
      <c r="A429">
        <v>421</v>
      </c>
      <c r="B429" t="s">
        <v>50</v>
      </c>
      <c r="C429" t="s">
        <v>31</v>
      </c>
      <c r="D429" t="s">
        <v>591</v>
      </c>
      <c r="E429" t="s">
        <v>548</v>
      </c>
      <c r="F429" t="s">
        <v>548</v>
      </c>
      <c r="N429" t="s">
        <v>34</v>
      </c>
      <c r="O429">
        <v>99999999</v>
      </c>
      <c r="P429" t="s">
        <v>35</v>
      </c>
      <c r="Q429" t="s">
        <v>36</v>
      </c>
      <c r="T429" t="s">
        <v>37</v>
      </c>
      <c r="U429">
        <v>423.73</v>
      </c>
      <c r="V429">
        <v>0</v>
      </c>
      <c r="W429">
        <v>76.27</v>
      </c>
      <c r="X429">
        <f t="shared" si="12"/>
        <v>500</v>
      </c>
      <c r="Y429">
        <f t="shared" si="13"/>
        <v>500</v>
      </c>
    </row>
    <row r="430" spans="1:25" x14ac:dyDescent="0.25">
      <c r="A430">
        <v>422</v>
      </c>
      <c r="B430" t="s">
        <v>50</v>
      </c>
      <c r="C430" t="s">
        <v>31</v>
      </c>
      <c r="D430" t="s">
        <v>592</v>
      </c>
      <c r="E430" t="s">
        <v>548</v>
      </c>
      <c r="F430" t="s">
        <v>548</v>
      </c>
      <c r="N430" t="s">
        <v>34</v>
      </c>
      <c r="O430">
        <v>99999999</v>
      </c>
      <c r="P430" t="s">
        <v>35</v>
      </c>
      <c r="Q430" t="s">
        <v>36</v>
      </c>
      <c r="T430" t="s">
        <v>37</v>
      </c>
      <c r="U430">
        <v>423.73</v>
      </c>
      <c r="V430">
        <v>0</v>
      </c>
      <c r="W430">
        <v>76.27</v>
      </c>
      <c r="X430">
        <f t="shared" si="12"/>
        <v>500</v>
      </c>
      <c r="Y430">
        <f t="shared" si="13"/>
        <v>500</v>
      </c>
    </row>
    <row r="431" spans="1:25" x14ac:dyDescent="0.25">
      <c r="A431">
        <v>423</v>
      </c>
      <c r="B431" t="s">
        <v>50</v>
      </c>
      <c r="C431" t="s">
        <v>31</v>
      </c>
      <c r="D431" t="s">
        <v>593</v>
      </c>
      <c r="E431" t="s">
        <v>548</v>
      </c>
      <c r="F431" t="s">
        <v>548</v>
      </c>
      <c r="N431" t="s">
        <v>34</v>
      </c>
      <c r="O431">
        <v>99999999</v>
      </c>
      <c r="P431" t="s">
        <v>35</v>
      </c>
      <c r="Q431" t="s">
        <v>36</v>
      </c>
      <c r="T431" t="s">
        <v>37</v>
      </c>
      <c r="U431">
        <v>423.73</v>
      </c>
      <c r="V431">
        <v>0</v>
      </c>
      <c r="W431">
        <v>76.27</v>
      </c>
      <c r="X431">
        <f t="shared" si="12"/>
        <v>500</v>
      </c>
      <c r="Y431">
        <f t="shared" si="13"/>
        <v>500</v>
      </c>
    </row>
    <row r="432" spans="1:25" x14ac:dyDescent="0.25">
      <c r="A432">
        <v>424</v>
      </c>
      <c r="B432" t="s">
        <v>50</v>
      </c>
      <c r="C432" t="s">
        <v>31</v>
      </c>
      <c r="D432" t="s">
        <v>594</v>
      </c>
      <c r="E432" t="s">
        <v>548</v>
      </c>
      <c r="F432" t="s">
        <v>548</v>
      </c>
      <c r="N432" t="s">
        <v>34</v>
      </c>
      <c r="O432">
        <v>99999999</v>
      </c>
      <c r="P432" t="s">
        <v>35</v>
      </c>
      <c r="Q432" t="s">
        <v>36</v>
      </c>
      <c r="T432" t="s">
        <v>37</v>
      </c>
      <c r="U432">
        <v>423.73</v>
      </c>
      <c r="V432">
        <v>0</v>
      </c>
      <c r="W432">
        <v>76.27</v>
      </c>
      <c r="X432">
        <f t="shared" si="12"/>
        <v>500</v>
      </c>
      <c r="Y432">
        <f t="shared" si="13"/>
        <v>500</v>
      </c>
    </row>
    <row r="433" spans="1:25" x14ac:dyDescent="0.25">
      <c r="A433">
        <v>425</v>
      </c>
      <c r="B433" t="s">
        <v>30</v>
      </c>
      <c r="C433" t="s">
        <v>39</v>
      </c>
      <c r="D433" t="s">
        <v>595</v>
      </c>
      <c r="E433" t="s">
        <v>548</v>
      </c>
      <c r="F433" t="s">
        <v>548</v>
      </c>
      <c r="K433" t="s">
        <v>61</v>
      </c>
      <c r="L433" t="s">
        <v>62</v>
      </c>
      <c r="M433" t="s">
        <v>61</v>
      </c>
      <c r="N433" t="s">
        <v>596</v>
      </c>
      <c r="O433">
        <v>20480150857</v>
      </c>
      <c r="P433" t="s">
        <v>35</v>
      </c>
      <c r="Q433" t="s">
        <v>36</v>
      </c>
      <c r="T433" t="s">
        <v>37</v>
      </c>
      <c r="U433">
        <v>254.24</v>
      </c>
      <c r="V433">
        <v>0</v>
      </c>
      <c r="W433">
        <v>45.76</v>
      </c>
      <c r="X433">
        <f t="shared" si="12"/>
        <v>300</v>
      </c>
      <c r="Y433">
        <f t="shared" si="13"/>
        <v>300</v>
      </c>
    </row>
    <row r="434" spans="1:25" x14ac:dyDescent="0.25">
      <c r="A434">
        <v>426</v>
      </c>
      <c r="B434" t="s">
        <v>56</v>
      </c>
      <c r="C434" t="s">
        <v>31</v>
      </c>
      <c r="D434" t="s">
        <v>597</v>
      </c>
      <c r="E434" t="s">
        <v>548</v>
      </c>
      <c r="F434" t="s">
        <v>548</v>
      </c>
      <c r="N434" t="s">
        <v>34</v>
      </c>
      <c r="O434">
        <v>99999999</v>
      </c>
      <c r="P434" t="s">
        <v>35</v>
      </c>
      <c r="Q434" t="s">
        <v>36</v>
      </c>
      <c r="T434" t="s">
        <v>37</v>
      </c>
      <c r="U434">
        <v>423.73</v>
      </c>
      <c r="V434">
        <v>0</v>
      </c>
      <c r="W434">
        <v>76.27</v>
      </c>
      <c r="X434">
        <f t="shared" si="12"/>
        <v>500</v>
      </c>
      <c r="Y434">
        <f t="shared" si="13"/>
        <v>500</v>
      </c>
    </row>
    <row r="435" spans="1:25" x14ac:dyDescent="0.25">
      <c r="A435">
        <v>427</v>
      </c>
      <c r="B435" t="s">
        <v>56</v>
      </c>
      <c r="C435" t="s">
        <v>31</v>
      </c>
      <c r="D435" t="s">
        <v>598</v>
      </c>
      <c r="E435" t="s">
        <v>548</v>
      </c>
      <c r="F435" t="s">
        <v>548</v>
      </c>
      <c r="N435" t="s">
        <v>34</v>
      </c>
      <c r="O435">
        <v>99999999</v>
      </c>
      <c r="P435" t="s">
        <v>35</v>
      </c>
      <c r="Q435" t="s">
        <v>36</v>
      </c>
      <c r="T435" t="s">
        <v>37</v>
      </c>
      <c r="U435">
        <v>423.73</v>
      </c>
      <c r="V435">
        <v>0</v>
      </c>
      <c r="W435">
        <v>76.27</v>
      </c>
      <c r="X435">
        <f t="shared" si="12"/>
        <v>500</v>
      </c>
      <c r="Y435">
        <f t="shared" si="13"/>
        <v>500</v>
      </c>
    </row>
    <row r="436" spans="1:25" x14ac:dyDescent="0.25">
      <c r="A436">
        <v>428</v>
      </c>
      <c r="B436" t="s">
        <v>30</v>
      </c>
      <c r="C436" t="s">
        <v>31</v>
      </c>
      <c r="D436" t="s">
        <v>599</v>
      </c>
      <c r="E436" t="s">
        <v>548</v>
      </c>
      <c r="F436" t="s">
        <v>548</v>
      </c>
      <c r="N436" t="s">
        <v>34</v>
      </c>
      <c r="O436">
        <v>99999999</v>
      </c>
      <c r="P436" t="s">
        <v>35</v>
      </c>
      <c r="Q436" t="s">
        <v>36</v>
      </c>
      <c r="T436" t="s">
        <v>37</v>
      </c>
      <c r="U436">
        <v>423.73</v>
      </c>
      <c r="V436">
        <v>0</v>
      </c>
      <c r="W436">
        <v>76.27</v>
      </c>
      <c r="X436">
        <f t="shared" si="12"/>
        <v>500</v>
      </c>
      <c r="Y436">
        <f t="shared" si="13"/>
        <v>500</v>
      </c>
    </row>
    <row r="437" spans="1:25" x14ac:dyDescent="0.25">
      <c r="A437">
        <v>429</v>
      </c>
      <c r="B437" t="s">
        <v>30</v>
      </c>
      <c r="C437" t="s">
        <v>31</v>
      </c>
      <c r="D437" t="s">
        <v>600</v>
      </c>
      <c r="E437" t="s">
        <v>548</v>
      </c>
      <c r="F437" t="s">
        <v>548</v>
      </c>
      <c r="N437" t="s">
        <v>34</v>
      </c>
      <c r="O437">
        <v>99999999</v>
      </c>
      <c r="P437" t="s">
        <v>35</v>
      </c>
      <c r="Q437" t="s">
        <v>36</v>
      </c>
      <c r="T437" t="s">
        <v>37</v>
      </c>
      <c r="U437">
        <v>423.73</v>
      </c>
      <c r="V437">
        <v>0</v>
      </c>
      <c r="W437">
        <v>76.27</v>
      </c>
      <c r="X437">
        <f t="shared" si="12"/>
        <v>500</v>
      </c>
      <c r="Y437">
        <f t="shared" si="13"/>
        <v>500</v>
      </c>
    </row>
    <row r="438" spans="1:25" x14ac:dyDescent="0.25">
      <c r="A438">
        <v>430</v>
      </c>
      <c r="B438" t="s">
        <v>30</v>
      </c>
      <c r="C438" t="s">
        <v>31</v>
      </c>
      <c r="D438" t="s">
        <v>601</v>
      </c>
      <c r="E438" t="s">
        <v>548</v>
      </c>
      <c r="F438" t="s">
        <v>548</v>
      </c>
      <c r="N438" t="s">
        <v>34</v>
      </c>
      <c r="O438">
        <v>99999999</v>
      </c>
      <c r="P438" t="s">
        <v>35</v>
      </c>
      <c r="Q438" t="s">
        <v>36</v>
      </c>
      <c r="T438" t="s">
        <v>37</v>
      </c>
      <c r="U438">
        <v>423.73</v>
      </c>
      <c r="V438">
        <v>0</v>
      </c>
      <c r="W438">
        <v>76.27</v>
      </c>
      <c r="X438">
        <f t="shared" si="12"/>
        <v>500</v>
      </c>
      <c r="Y438">
        <f t="shared" si="13"/>
        <v>500</v>
      </c>
    </row>
    <row r="439" spans="1:25" x14ac:dyDescent="0.25">
      <c r="A439">
        <v>431</v>
      </c>
      <c r="B439" t="s">
        <v>30</v>
      </c>
      <c r="C439" t="s">
        <v>31</v>
      </c>
      <c r="D439" t="s">
        <v>602</v>
      </c>
      <c r="E439" t="s">
        <v>548</v>
      </c>
      <c r="F439" t="s">
        <v>548</v>
      </c>
      <c r="N439" t="s">
        <v>34</v>
      </c>
      <c r="O439">
        <v>99999999</v>
      </c>
      <c r="P439" t="s">
        <v>35</v>
      </c>
      <c r="Q439" t="s">
        <v>36</v>
      </c>
      <c r="T439" t="s">
        <v>37</v>
      </c>
      <c r="U439">
        <v>162.71</v>
      </c>
      <c r="V439">
        <v>0</v>
      </c>
      <c r="W439">
        <v>29.29</v>
      </c>
      <c r="X439">
        <f t="shared" si="12"/>
        <v>192</v>
      </c>
      <c r="Y439">
        <f t="shared" si="13"/>
        <v>192</v>
      </c>
    </row>
    <row r="440" spans="1:25" x14ac:dyDescent="0.25">
      <c r="A440">
        <v>432</v>
      </c>
      <c r="B440" t="s">
        <v>30</v>
      </c>
      <c r="C440" t="s">
        <v>31</v>
      </c>
      <c r="D440" t="s">
        <v>603</v>
      </c>
      <c r="E440" t="s">
        <v>548</v>
      </c>
      <c r="F440" t="s">
        <v>548</v>
      </c>
      <c r="N440" t="s">
        <v>34</v>
      </c>
      <c r="O440">
        <v>99999999</v>
      </c>
      <c r="P440" t="s">
        <v>35</v>
      </c>
      <c r="Q440" t="s">
        <v>36</v>
      </c>
      <c r="T440" t="s">
        <v>37</v>
      </c>
      <c r="U440">
        <v>423.73</v>
      </c>
      <c r="V440">
        <v>0</v>
      </c>
      <c r="W440">
        <v>76.27</v>
      </c>
      <c r="X440">
        <f t="shared" si="12"/>
        <v>500</v>
      </c>
      <c r="Y440">
        <f t="shared" si="13"/>
        <v>500</v>
      </c>
    </row>
    <row r="441" spans="1:25" x14ac:dyDescent="0.25">
      <c r="A441">
        <v>433</v>
      </c>
      <c r="B441" t="s">
        <v>30</v>
      </c>
      <c r="C441" t="s">
        <v>31</v>
      </c>
      <c r="D441" t="s">
        <v>604</v>
      </c>
      <c r="E441" t="s">
        <v>548</v>
      </c>
      <c r="F441" t="s">
        <v>548</v>
      </c>
      <c r="N441" t="s">
        <v>34</v>
      </c>
      <c r="O441">
        <v>99999999</v>
      </c>
      <c r="P441" t="s">
        <v>35</v>
      </c>
      <c r="Q441" t="s">
        <v>36</v>
      </c>
      <c r="T441" t="s">
        <v>37</v>
      </c>
      <c r="U441">
        <v>423.73</v>
      </c>
      <c r="V441">
        <v>0</v>
      </c>
      <c r="W441">
        <v>76.27</v>
      </c>
      <c r="X441">
        <f t="shared" si="12"/>
        <v>500</v>
      </c>
      <c r="Y441">
        <f t="shared" si="13"/>
        <v>500</v>
      </c>
    </row>
    <row r="442" spans="1:25" x14ac:dyDescent="0.25">
      <c r="A442">
        <v>434</v>
      </c>
      <c r="B442" t="s">
        <v>30</v>
      </c>
      <c r="C442" t="s">
        <v>31</v>
      </c>
      <c r="D442" t="s">
        <v>605</v>
      </c>
      <c r="E442" t="s">
        <v>548</v>
      </c>
      <c r="F442" t="s">
        <v>548</v>
      </c>
      <c r="N442" t="s">
        <v>34</v>
      </c>
      <c r="O442">
        <v>99999999</v>
      </c>
      <c r="P442" t="s">
        <v>35</v>
      </c>
      <c r="Q442" t="s">
        <v>36</v>
      </c>
      <c r="T442" t="s">
        <v>37</v>
      </c>
      <c r="U442">
        <v>423.73</v>
      </c>
      <c r="V442">
        <v>0</v>
      </c>
      <c r="W442">
        <v>76.27</v>
      </c>
      <c r="X442">
        <f t="shared" si="12"/>
        <v>500</v>
      </c>
      <c r="Y442">
        <f t="shared" si="13"/>
        <v>500</v>
      </c>
    </row>
    <row r="443" spans="1:25" x14ac:dyDescent="0.25">
      <c r="A443">
        <v>435</v>
      </c>
      <c r="B443" t="s">
        <v>30</v>
      </c>
      <c r="C443" t="s">
        <v>39</v>
      </c>
      <c r="D443" t="s">
        <v>606</v>
      </c>
      <c r="E443" t="s">
        <v>548</v>
      </c>
      <c r="F443" t="s">
        <v>548</v>
      </c>
      <c r="K443" t="s">
        <v>88</v>
      </c>
      <c r="L443" t="s">
        <v>41</v>
      </c>
      <c r="M443" t="s">
        <v>42</v>
      </c>
      <c r="N443" t="s">
        <v>607</v>
      </c>
      <c r="O443">
        <v>20607176516</v>
      </c>
      <c r="P443" t="s">
        <v>35</v>
      </c>
      <c r="Q443" t="s">
        <v>36</v>
      </c>
      <c r="T443" t="s">
        <v>37</v>
      </c>
      <c r="U443">
        <v>60.17</v>
      </c>
      <c r="V443">
        <v>0</v>
      </c>
      <c r="W443">
        <v>10.83</v>
      </c>
      <c r="X443">
        <f t="shared" si="12"/>
        <v>71</v>
      </c>
      <c r="Y443">
        <f t="shared" si="13"/>
        <v>71</v>
      </c>
    </row>
    <row r="444" spans="1:25" x14ac:dyDescent="0.25">
      <c r="A444">
        <v>436</v>
      </c>
      <c r="B444" t="s">
        <v>50</v>
      </c>
      <c r="C444" t="s">
        <v>31</v>
      </c>
      <c r="D444" t="s">
        <v>608</v>
      </c>
      <c r="E444" t="s">
        <v>548</v>
      </c>
      <c r="F444" t="s">
        <v>548</v>
      </c>
      <c r="N444" t="s">
        <v>34</v>
      </c>
      <c r="O444">
        <v>99999999</v>
      </c>
      <c r="P444" t="s">
        <v>35</v>
      </c>
      <c r="Q444" t="s">
        <v>36</v>
      </c>
      <c r="T444" t="s">
        <v>37</v>
      </c>
      <c r="U444">
        <v>423.73</v>
      </c>
      <c r="V444">
        <v>0</v>
      </c>
      <c r="W444">
        <v>76.27</v>
      </c>
      <c r="X444">
        <f t="shared" si="12"/>
        <v>500</v>
      </c>
      <c r="Y444">
        <f t="shared" si="13"/>
        <v>500</v>
      </c>
    </row>
    <row r="445" spans="1:25" x14ac:dyDescent="0.25">
      <c r="A445">
        <v>437</v>
      </c>
      <c r="B445" t="s">
        <v>50</v>
      </c>
      <c r="C445" t="s">
        <v>31</v>
      </c>
      <c r="D445" t="s">
        <v>609</v>
      </c>
      <c r="E445" t="s">
        <v>548</v>
      </c>
      <c r="F445" t="s">
        <v>548</v>
      </c>
      <c r="N445" t="s">
        <v>34</v>
      </c>
      <c r="O445">
        <v>99999999</v>
      </c>
      <c r="P445" t="s">
        <v>35</v>
      </c>
      <c r="Q445" t="s">
        <v>36</v>
      </c>
      <c r="T445" t="s">
        <v>37</v>
      </c>
      <c r="U445">
        <v>423.73</v>
      </c>
      <c r="V445">
        <v>0</v>
      </c>
      <c r="W445">
        <v>76.27</v>
      </c>
      <c r="X445">
        <f t="shared" si="12"/>
        <v>500</v>
      </c>
      <c r="Y445">
        <f t="shared" si="13"/>
        <v>500</v>
      </c>
    </row>
    <row r="446" spans="1:25" x14ac:dyDescent="0.25">
      <c r="A446">
        <v>438</v>
      </c>
      <c r="B446" t="s">
        <v>50</v>
      </c>
      <c r="C446" t="s">
        <v>31</v>
      </c>
      <c r="D446" t="s">
        <v>610</v>
      </c>
      <c r="E446" t="s">
        <v>548</v>
      </c>
      <c r="F446" t="s">
        <v>548</v>
      </c>
      <c r="N446" t="s">
        <v>34</v>
      </c>
      <c r="O446">
        <v>99999999</v>
      </c>
      <c r="P446" t="s">
        <v>35</v>
      </c>
      <c r="Q446" t="s">
        <v>36</v>
      </c>
      <c r="T446" t="s">
        <v>37</v>
      </c>
      <c r="U446">
        <v>423.73</v>
      </c>
      <c r="V446">
        <v>0</v>
      </c>
      <c r="W446">
        <v>76.27</v>
      </c>
      <c r="X446">
        <f t="shared" si="12"/>
        <v>500</v>
      </c>
      <c r="Y446">
        <f t="shared" si="13"/>
        <v>500</v>
      </c>
    </row>
    <row r="447" spans="1:25" x14ac:dyDescent="0.25">
      <c r="A447">
        <v>439</v>
      </c>
      <c r="B447" t="s">
        <v>50</v>
      </c>
      <c r="C447" t="s">
        <v>31</v>
      </c>
      <c r="D447" t="s">
        <v>611</v>
      </c>
      <c r="E447" t="s">
        <v>548</v>
      </c>
      <c r="F447" t="s">
        <v>548</v>
      </c>
      <c r="N447" t="s">
        <v>34</v>
      </c>
      <c r="O447">
        <v>99999999</v>
      </c>
      <c r="P447" t="s">
        <v>35</v>
      </c>
      <c r="Q447" t="s">
        <v>36</v>
      </c>
      <c r="T447" t="s">
        <v>37</v>
      </c>
      <c r="U447">
        <v>423.73</v>
      </c>
      <c r="V447">
        <v>0</v>
      </c>
      <c r="W447">
        <v>76.27</v>
      </c>
      <c r="X447">
        <f t="shared" si="12"/>
        <v>500</v>
      </c>
      <c r="Y447">
        <f t="shared" si="13"/>
        <v>500</v>
      </c>
    </row>
    <row r="448" spans="1:25" x14ac:dyDescent="0.25">
      <c r="A448">
        <v>440</v>
      </c>
      <c r="B448" t="s">
        <v>50</v>
      </c>
      <c r="C448" t="s">
        <v>31</v>
      </c>
      <c r="D448" t="s">
        <v>612</v>
      </c>
      <c r="E448" t="s">
        <v>548</v>
      </c>
      <c r="F448" t="s">
        <v>548</v>
      </c>
      <c r="N448" t="s">
        <v>34</v>
      </c>
      <c r="O448">
        <v>99999999</v>
      </c>
      <c r="P448" t="s">
        <v>35</v>
      </c>
      <c r="Q448" t="s">
        <v>36</v>
      </c>
      <c r="T448" t="s">
        <v>37</v>
      </c>
      <c r="U448">
        <v>508.47</v>
      </c>
      <c r="V448">
        <v>0</v>
      </c>
      <c r="W448">
        <v>91.53</v>
      </c>
      <c r="X448">
        <f t="shared" si="12"/>
        <v>600</v>
      </c>
      <c r="Y448">
        <f t="shared" si="13"/>
        <v>600</v>
      </c>
    </row>
    <row r="449" spans="1:25" x14ac:dyDescent="0.25">
      <c r="A449">
        <v>441</v>
      </c>
      <c r="B449" t="s">
        <v>50</v>
      </c>
      <c r="C449" t="s">
        <v>31</v>
      </c>
      <c r="D449" t="s">
        <v>613</v>
      </c>
      <c r="E449" t="s">
        <v>548</v>
      </c>
      <c r="F449" t="s">
        <v>548</v>
      </c>
      <c r="N449" t="s">
        <v>34</v>
      </c>
      <c r="O449">
        <v>99999999</v>
      </c>
      <c r="P449" t="s">
        <v>35</v>
      </c>
      <c r="Q449" t="s">
        <v>36</v>
      </c>
      <c r="T449" t="s">
        <v>37</v>
      </c>
      <c r="U449">
        <v>423.73</v>
      </c>
      <c r="V449">
        <v>0</v>
      </c>
      <c r="W449">
        <v>76.27</v>
      </c>
      <c r="X449">
        <f t="shared" si="12"/>
        <v>500</v>
      </c>
      <c r="Y449">
        <f t="shared" si="13"/>
        <v>500</v>
      </c>
    </row>
    <row r="450" spans="1:25" x14ac:dyDescent="0.25">
      <c r="A450">
        <v>442</v>
      </c>
      <c r="B450" t="s">
        <v>50</v>
      </c>
      <c r="C450" t="s">
        <v>31</v>
      </c>
      <c r="D450" t="s">
        <v>614</v>
      </c>
      <c r="E450" t="s">
        <v>548</v>
      </c>
      <c r="F450" t="s">
        <v>548</v>
      </c>
      <c r="N450" t="s">
        <v>34</v>
      </c>
      <c r="O450">
        <v>99999999</v>
      </c>
      <c r="P450" t="s">
        <v>35</v>
      </c>
      <c r="Q450" t="s">
        <v>36</v>
      </c>
      <c r="T450" t="s">
        <v>37</v>
      </c>
      <c r="U450">
        <v>423.73</v>
      </c>
      <c r="V450">
        <v>0</v>
      </c>
      <c r="W450">
        <v>76.27</v>
      </c>
      <c r="X450">
        <f t="shared" si="12"/>
        <v>500</v>
      </c>
      <c r="Y450">
        <f t="shared" si="13"/>
        <v>500</v>
      </c>
    </row>
    <row r="451" spans="1:25" x14ac:dyDescent="0.25">
      <c r="A451">
        <v>443</v>
      </c>
      <c r="B451" t="s">
        <v>30</v>
      </c>
      <c r="C451" t="s">
        <v>31</v>
      </c>
      <c r="D451" t="s">
        <v>615</v>
      </c>
      <c r="E451" t="s">
        <v>548</v>
      </c>
      <c r="F451" t="s">
        <v>548</v>
      </c>
      <c r="N451" t="s">
        <v>34</v>
      </c>
      <c r="O451">
        <v>99999999</v>
      </c>
      <c r="P451" t="s">
        <v>35</v>
      </c>
      <c r="Q451" t="s">
        <v>36</v>
      </c>
      <c r="T451" t="s">
        <v>37</v>
      </c>
      <c r="U451">
        <v>29.66</v>
      </c>
      <c r="V451">
        <v>0</v>
      </c>
      <c r="W451">
        <v>5.34</v>
      </c>
      <c r="X451">
        <f t="shared" si="12"/>
        <v>35</v>
      </c>
      <c r="Y451">
        <f t="shared" si="13"/>
        <v>35</v>
      </c>
    </row>
    <row r="452" spans="1:25" x14ac:dyDescent="0.25">
      <c r="A452">
        <v>444</v>
      </c>
      <c r="B452" t="s">
        <v>56</v>
      </c>
      <c r="C452" t="s">
        <v>39</v>
      </c>
      <c r="D452" t="s">
        <v>616</v>
      </c>
      <c r="E452" t="s">
        <v>548</v>
      </c>
      <c r="F452" t="s">
        <v>548</v>
      </c>
      <c r="K452" t="s">
        <v>272</v>
      </c>
      <c r="L452" t="s">
        <v>169</v>
      </c>
      <c r="M452" t="s">
        <v>170</v>
      </c>
      <c r="N452" t="s">
        <v>617</v>
      </c>
      <c r="O452">
        <v>20504565794</v>
      </c>
      <c r="P452" t="s">
        <v>35</v>
      </c>
      <c r="Q452" t="s">
        <v>36</v>
      </c>
      <c r="T452" t="s">
        <v>37</v>
      </c>
      <c r="U452">
        <v>8.4700000000000006</v>
      </c>
      <c r="V452">
        <v>0</v>
      </c>
      <c r="W452">
        <v>1.53</v>
      </c>
      <c r="X452">
        <f t="shared" si="12"/>
        <v>10</v>
      </c>
      <c r="Y452">
        <f t="shared" si="13"/>
        <v>10</v>
      </c>
    </row>
    <row r="453" spans="1:25" x14ac:dyDescent="0.25">
      <c r="A453">
        <v>445</v>
      </c>
      <c r="B453" t="s">
        <v>56</v>
      </c>
      <c r="C453" t="s">
        <v>39</v>
      </c>
      <c r="D453" t="s">
        <v>618</v>
      </c>
      <c r="E453" t="s">
        <v>548</v>
      </c>
      <c r="F453" t="s">
        <v>548</v>
      </c>
      <c r="K453" t="s">
        <v>272</v>
      </c>
      <c r="L453" t="s">
        <v>169</v>
      </c>
      <c r="M453" t="s">
        <v>170</v>
      </c>
      <c r="N453" t="s">
        <v>617</v>
      </c>
      <c r="O453">
        <v>20504565794</v>
      </c>
      <c r="P453" t="s">
        <v>385</v>
      </c>
      <c r="Q453" t="s">
        <v>36</v>
      </c>
      <c r="T453" t="s">
        <v>37</v>
      </c>
      <c r="U453">
        <v>0</v>
      </c>
      <c r="V453">
        <v>0</v>
      </c>
      <c r="W453">
        <v>0</v>
      </c>
      <c r="X453">
        <f t="shared" si="12"/>
        <v>0</v>
      </c>
      <c r="Y453">
        <f t="shared" si="13"/>
        <v>0</v>
      </c>
    </row>
    <row r="454" spans="1:25" x14ac:dyDescent="0.25">
      <c r="A454">
        <v>446</v>
      </c>
      <c r="B454" t="s">
        <v>50</v>
      </c>
      <c r="C454" t="s">
        <v>31</v>
      </c>
      <c r="D454" t="s">
        <v>619</v>
      </c>
      <c r="E454" t="s">
        <v>548</v>
      </c>
      <c r="F454" t="s">
        <v>548</v>
      </c>
      <c r="N454" t="s">
        <v>34</v>
      </c>
      <c r="O454">
        <v>99999999</v>
      </c>
      <c r="P454" t="s">
        <v>35</v>
      </c>
      <c r="Q454" t="s">
        <v>36</v>
      </c>
      <c r="T454" t="s">
        <v>37</v>
      </c>
      <c r="U454">
        <v>423.73</v>
      </c>
      <c r="V454">
        <v>0</v>
      </c>
      <c r="W454">
        <v>76.27</v>
      </c>
      <c r="X454">
        <f t="shared" si="12"/>
        <v>500</v>
      </c>
      <c r="Y454">
        <f t="shared" si="13"/>
        <v>500</v>
      </c>
    </row>
    <row r="455" spans="1:25" x14ac:dyDescent="0.25">
      <c r="A455">
        <v>447</v>
      </c>
      <c r="B455" t="s">
        <v>50</v>
      </c>
      <c r="C455" t="s">
        <v>31</v>
      </c>
      <c r="D455" t="s">
        <v>620</v>
      </c>
      <c r="E455" t="s">
        <v>548</v>
      </c>
      <c r="F455" t="s">
        <v>548</v>
      </c>
      <c r="N455" t="s">
        <v>34</v>
      </c>
      <c r="O455">
        <v>99999999</v>
      </c>
      <c r="P455" t="s">
        <v>35</v>
      </c>
      <c r="Q455" t="s">
        <v>36</v>
      </c>
      <c r="T455" t="s">
        <v>37</v>
      </c>
      <c r="U455">
        <v>423.73</v>
      </c>
      <c r="V455">
        <v>0</v>
      </c>
      <c r="W455">
        <v>76.27</v>
      </c>
      <c r="X455">
        <f t="shared" si="12"/>
        <v>500</v>
      </c>
      <c r="Y455">
        <f t="shared" si="13"/>
        <v>500</v>
      </c>
    </row>
    <row r="456" spans="1:25" x14ac:dyDescent="0.25">
      <c r="A456">
        <v>448</v>
      </c>
      <c r="B456" t="s">
        <v>50</v>
      </c>
      <c r="C456" t="s">
        <v>31</v>
      </c>
      <c r="D456" t="s">
        <v>621</v>
      </c>
      <c r="E456" t="s">
        <v>548</v>
      </c>
      <c r="F456" t="s">
        <v>548</v>
      </c>
      <c r="N456" t="s">
        <v>34</v>
      </c>
      <c r="O456">
        <v>99999999</v>
      </c>
      <c r="P456" t="s">
        <v>35</v>
      </c>
      <c r="Q456" t="s">
        <v>36</v>
      </c>
      <c r="T456" t="s">
        <v>37</v>
      </c>
      <c r="U456">
        <v>508.47</v>
      </c>
      <c r="V456">
        <v>0</v>
      </c>
      <c r="W456">
        <v>91.53</v>
      </c>
      <c r="X456">
        <f t="shared" si="12"/>
        <v>600</v>
      </c>
      <c r="Y456">
        <f t="shared" si="13"/>
        <v>600</v>
      </c>
    </row>
    <row r="457" spans="1:25" x14ac:dyDescent="0.25">
      <c r="A457">
        <v>449</v>
      </c>
      <c r="B457" t="s">
        <v>50</v>
      </c>
      <c r="C457" t="s">
        <v>31</v>
      </c>
      <c r="D457" t="s">
        <v>622</v>
      </c>
      <c r="E457" t="s">
        <v>548</v>
      </c>
      <c r="F457" t="s">
        <v>548</v>
      </c>
      <c r="N457" t="s">
        <v>34</v>
      </c>
      <c r="O457">
        <v>99999999</v>
      </c>
      <c r="P457" t="s">
        <v>35</v>
      </c>
      <c r="Q457" t="s">
        <v>36</v>
      </c>
      <c r="T457" t="s">
        <v>37</v>
      </c>
      <c r="U457">
        <v>423.73</v>
      </c>
      <c r="V457">
        <v>0</v>
      </c>
      <c r="W457">
        <v>76.27</v>
      </c>
      <c r="X457">
        <f t="shared" si="12"/>
        <v>500</v>
      </c>
      <c r="Y457">
        <f t="shared" si="13"/>
        <v>500</v>
      </c>
    </row>
    <row r="458" spans="1:25" x14ac:dyDescent="0.25">
      <c r="A458">
        <v>450</v>
      </c>
      <c r="B458" t="s">
        <v>50</v>
      </c>
      <c r="C458" t="s">
        <v>31</v>
      </c>
      <c r="D458" t="s">
        <v>623</v>
      </c>
      <c r="E458" t="s">
        <v>548</v>
      </c>
      <c r="F458" t="s">
        <v>548</v>
      </c>
      <c r="N458" t="s">
        <v>34</v>
      </c>
      <c r="O458">
        <v>99999999</v>
      </c>
      <c r="P458" t="s">
        <v>35</v>
      </c>
      <c r="Q458" t="s">
        <v>36</v>
      </c>
      <c r="T458" t="s">
        <v>37</v>
      </c>
      <c r="U458">
        <v>423.73</v>
      </c>
      <c r="V458">
        <v>0</v>
      </c>
      <c r="W458">
        <v>76.27</v>
      </c>
      <c r="X458">
        <f t="shared" ref="X458:X521" si="14">U458+W458</f>
        <v>500</v>
      </c>
      <c r="Y458">
        <f t="shared" ref="Y458:Y521" si="15">SUM(U458,W458)</f>
        <v>500</v>
      </c>
    </row>
    <row r="459" spans="1:25" x14ac:dyDescent="0.25">
      <c r="A459">
        <v>451</v>
      </c>
      <c r="B459" t="s">
        <v>30</v>
      </c>
      <c r="C459" t="s">
        <v>31</v>
      </c>
      <c r="D459" t="s">
        <v>624</v>
      </c>
      <c r="E459" t="s">
        <v>548</v>
      </c>
      <c r="F459" t="s">
        <v>548</v>
      </c>
      <c r="N459" t="s">
        <v>34</v>
      </c>
      <c r="O459">
        <v>99999999</v>
      </c>
      <c r="P459" t="s">
        <v>35</v>
      </c>
      <c r="Q459" t="s">
        <v>36</v>
      </c>
      <c r="T459" t="s">
        <v>37</v>
      </c>
      <c r="U459">
        <v>423.73</v>
      </c>
      <c r="V459">
        <v>0</v>
      </c>
      <c r="W459">
        <v>76.27</v>
      </c>
      <c r="X459">
        <f t="shared" si="14"/>
        <v>500</v>
      </c>
      <c r="Y459">
        <f t="shared" si="15"/>
        <v>500</v>
      </c>
    </row>
    <row r="460" spans="1:25" x14ac:dyDescent="0.25">
      <c r="A460">
        <v>452</v>
      </c>
      <c r="B460" t="s">
        <v>30</v>
      </c>
      <c r="C460" t="s">
        <v>31</v>
      </c>
      <c r="D460" t="s">
        <v>625</v>
      </c>
      <c r="E460" t="s">
        <v>548</v>
      </c>
      <c r="F460" t="s">
        <v>548</v>
      </c>
      <c r="N460" t="s">
        <v>34</v>
      </c>
      <c r="O460">
        <v>99999999</v>
      </c>
      <c r="P460" t="s">
        <v>35</v>
      </c>
      <c r="Q460" t="s">
        <v>36</v>
      </c>
      <c r="T460" t="s">
        <v>37</v>
      </c>
      <c r="U460">
        <v>423.73</v>
      </c>
      <c r="V460">
        <v>0</v>
      </c>
      <c r="W460">
        <v>76.27</v>
      </c>
      <c r="X460">
        <f t="shared" si="14"/>
        <v>500</v>
      </c>
      <c r="Y460">
        <f t="shared" si="15"/>
        <v>500</v>
      </c>
    </row>
    <row r="461" spans="1:25" x14ac:dyDescent="0.25">
      <c r="A461">
        <v>453</v>
      </c>
      <c r="B461" t="s">
        <v>30</v>
      </c>
      <c r="C461" t="s">
        <v>39</v>
      </c>
      <c r="D461" t="s">
        <v>626</v>
      </c>
      <c r="E461" t="s">
        <v>548</v>
      </c>
      <c r="F461" t="s">
        <v>548</v>
      </c>
      <c r="K461" t="s">
        <v>42</v>
      </c>
      <c r="L461" t="s">
        <v>41</v>
      </c>
      <c r="M461" t="s">
        <v>42</v>
      </c>
      <c r="N461" t="s">
        <v>627</v>
      </c>
      <c r="O461">
        <v>20608314238</v>
      </c>
      <c r="P461" t="s">
        <v>35</v>
      </c>
      <c r="Q461" t="s">
        <v>36</v>
      </c>
      <c r="T461" t="s">
        <v>37</v>
      </c>
      <c r="U461">
        <v>186.44</v>
      </c>
      <c r="V461">
        <v>0</v>
      </c>
      <c r="W461">
        <v>33.56</v>
      </c>
      <c r="X461">
        <f t="shared" si="14"/>
        <v>220</v>
      </c>
      <c r="Y461">
        <f t="shared" si="15"/>
        <v>220</v>
      </c>
    </row>
    <row r="462" spans="1:25" x14ac:dyDescent="0.25">
      <c r="A462">
        <v>454</v>
      </c>
      <c r="B462" t="s">
        <v>30</v>
      </c>
      <c r="C462" t="s">
        <v>39</v>
      </c>
      <c r="D462" t="s">
        <v>628</v>
      </c>
      <c r="E462" t="s">
        <v>548</v>
      </c>
      <c r="F462" t="s">
        <v>548</v>
      </c>
      <c r="K462" t="s">
        <v>42</v>
      </c>
      <c r="L462" t="s">
        <v>41</v>
      </c>
      <c r="M462" t="s">
        <v>42</v>
      </c>
      <c r="N462" t="s">
        <v>627</v>
      </c>
      <c r="O462">
        <v>20608314238</v>
      </c>
      <c r="P462" t="s">
        <v>35</v>
      </c>
      <c r="Q462" t="s">
        <v>36</v>
      </c>
      <c r="T462" t="s">
        <v>37</v>
      </c>
      <c r="U462">
        <v>186.44</v>
      </c>
      <c r="V462">
        <v>0</v>
      </c>
      <c r="W462">
        <v>33.56</v>
      </c>
      <c r="X462">
        <f t="shared" si="14"/>
        <v>220</v>
      </c>
      <c r="Y462">
        <f t="shared" si="15"/>
        <v>220</v>
      </c>
    </row>
    <row r="463" spans="1:25" x14ac:dyDescent="0.25">
      <c r="A463">
        <v>455</v>
      </c>
      <c r="B463" t="s">
        <v>50</v>
      </c>
      <c r="C463" t="s">
        <v>31</v>
      </c>
      <c r="D463" t="s">
        <v>629</v>
      </c>
      <c r="E463" t="s">
        <v>548</v>
      </c>
      <c r="F463" t="s">
        <v>548</v>
      </c>
      <c r="N463" t="s">
        <v>34</v>
      </c>
      <c r="O463">
        <v>99999999</v>
      </c>
      <c r="P463" t="s">
        <v>35</v>
      </c>
      <c r="Q463" t="s">
        <v>36</v>
      </c>
      <c r="T463" t="s">
        <v>37</v>
      </c>
      <c r="U463">
        <v>8.4700000000000006</v>
      </c>
      <c r="V463">
        <v>0</v>
      </c>
      <c r="W463">
        <v>1.53</v>
      </c>
      <c r="X463">
        <f t="shared" si="14"/>
        <v>10</v>
      </c>
      <c r="Y463">
        <f t="shared" si="15"/>
        <v>10</v>
      </c>
    </row>
    <row r="464" spans="1:25" x14ac:dyDescent="0.25">
      <c r="A464">
        <v>456</v>
      </c>
      <c r="B464" t="s">
        <v>56</v>
      </c>
      <c r="C464" t="s">
        <v>39</v>
      </c>
      <c r="D464" t="s">
        <v>630</v>
      </c>
      <c r="E464" t="s">
        <v>548</v>
      </c>
      <c r="F464" t="s">
        <v>548</v>
      </c>
      <c r="K464" t="s">
        <v>93</v>
      </c>
      <c r="L464" t="s">
        <v>41</v>
      </c>
      <c r="M464" t="s">
        <v>42</v>
      </c>
      <c r="N464" t="s">
        <v>439</v>
      </c>
      <c r="O464">
        <v>20608692721</v>
      </c>
      <c r="P464" t="s">
        <v>35</v>
      </c>
      <c r="Q464" t="s">
        <v>36</v>
      </c>
      <c r="T464" t="s">
        <v>37</v>
      </c>
      <c r="U464">
        <v>50.85</v>
      </c>
      <c r="V464">
        <v>0</v>
      </c>
      <c r="W464">
        <v>9.15</v>
      </c>
      <c r="X464">
        <f t="shared" si="14"/>
        <v>60</v>
      </c>
      <c r="Y464">
        <f t="shared" si="15"/>
        <v>60</v>
      </c>
    </row>
    <row r="465" spans="1:25" x14ac:dyDescent="0.25">
      <c r="A465">
        <v>457</v>
      </c>
      <c r="B465" t="s">
        <v>50</v>
      </c>
      <c r="C465" t="s">
        <v>39</v>
      </c>
      <c r="D465" t="s">
        <v>631</v>
      </c>
      <c r="E465" t="s">
        <v>632</v>
      </c>
      <c r="F465" t="s">
        <v>632</v>
      </c>
      <c r="L465" t="s">
        <v>41</v>
      </c>
      <c r="M465" t="s">
        <v>42</v>
      </c>
      <c r="N465" t="s">
        <v>158</v>
      </c>
      <c r="O465">
        <v>10167268094</v>
      </c>
      <c r="P465" t="s">
        <v>35</v>
      </c>
      <c r="Q465" t="s">
        <v>36</v>
      </c>
      <c r="T465" t="s">
        <v>37</v>
      </c>
      <c r="U465">
        <v>66.099999999999994</v>
      </c>
      <c r="V465">
        <v>0</v>
      </c>
      <c r="W465">
        <v>11.9</v>
      </c>
      <c r="X465">
        <f t="shared" si="14"/>
        <v>78</v>
      </c>
      <c r="Y465">
        <f t="shared" si="15"/>
        <v>78</v>
      </c>
    </row>
    <row r="466" spans="1:25" x14ac:dyDescent="0.25">
      <c r="A466">
        <v>458</v>
      </c>
      <c r="B466" t="s">
        <v>30</v>
      </c>
      <c r="C466" t="s">
        <v>39</v>
      </c>
      <c r="D466" t="s">
        <v>633</v>
      </c>
      <c r="E466" t="s">
        <v>632</v>
      </c>
      <c r="F466" t="s">
        <v>632</v>
      </c>
      <c r="K466" t="s">
        <v>93</v>
      </c>
      <c r="L466" t="s">
        <v>41</v>
      </c>
      <c r="M466" t="s">
        <v>42</v>
      </c>
      <c r="N466" t="s">
        <v>201</v>
      </c>
      <c r="O466">
        <v>10471184506</v>
      </c>
      <c r="P466" t="s">
        <v>35</v>
      </c>
      <c r="Q466" t="s">
        <v>36</v>
      </c>
      <c r="T466" t="s">
        <v>37</v>
      </c>
      <c r="U466">
        <v>118.64</v>
      </c>
      <c r="V466">
        <v>0</v>
      </c>
      <c r="W466">
        <v>21.36</v>
      </c>
      <c r="X466">
        <f t="shared" si="14"/>
        <v>140</v>
      </c>
      <c r="Y466">
        <f t="shared" si="15"/>
        <v>140</v>
      </c>
    </row>
    <row r="467" spans="1:25" x14ac:dyDescent="0.25">
      <c r="A467">
        <v>459</v>
      </c>
      <c r="B467" t="s">
        <v>50</v>
      </c>
      <c r="C467" t="s">
        <v>39</v>
      </c>
      <c r="D467" t="s">
        <v>634</v>
      </c>
      <c r="E467" t="s">
        <v>632</v>
      </c>
      <c r="F467" t="s">
        <v>632</v>
      </c>
      <c r="K467" t="s">
        <v>42</v>
      </c>
      <c r="L467" t="s">
        <v>41</v>
      </c>
      <c r="M467" t="s">
        <v>42</v>
      </c>
      <c r="N467" t="s">
        <v>107</v>
      </c>
      <c r="O467">
        <v>10432479388</v>
      </c>
      <c r="P467" t="s">
        <v>35</v>
      </c>
      <c r="Q467" t="s">
        <v>36</v>
      </c>
      <c r="T467" t="s">
        <v>37</v>
      </c>
      <c r="U467">
        <v>42.37</v>
      </c>
      <c r="V467">
        <v>0</v>
      </c>
      <c r="W467">
        <v>7.63</v>
      </c>
      <c r="X467">
        <f t="shared" si="14"/>
        <v>50</v>
      </c>
      <c r="Y467">
        <f t="shared" si="15"/>
        <v>50</v>
      </c>
    </row>
    <row r="468" spans="1:25" x14ac:dyDescent="0.25">
      <c r="A468">
        <v>460</v>
      </c>
      <c r="B468" t="s">
        <v>30</v>
      </c>
      <c r="C468" t="s">
        <v>31</v>
      </c>
      <c r="D468" t="s">
        <v>635</v>
      </c>
      <c r="E468" t="s">
        <v>632</v>
      </c>
      <c r="F468" t="s">
        <v>632</v>
      </c>
      <c r="N468" t="s">
        <v>34</v>
      </c>
      <c r="O468">
        <v>99999999</v>
      </c>
      <c r="P468" t="s">
        <v>35</v>
      </c>
      <c r="Q468" t="s">
        <v>36</v>
      </c>
      <c r="T468" t="s">
        <v>37</v>
      </c>
      <c r="U468">
        <v>29.66</v>
      </c>
      <c r="V468">
        <v>0</v>
      </c>
      <c r="W468">
        <v>5.34</v>
      </c>
      <c r="X468">
        <f t="shared" si="14"/>
        <v>35</v>
      </c>
      <c r="Y468">
        <f t="shared" si="15"/>
        <v>35</v>
      </c>
    </row>
    <row r="469" spans="1:25" x14ac:dyDescent="0.25">
      <c r="A469">
        <v>461</v>
      </c>
      <c r="B469" t="s">
        <v>30</v>
      </c>
      <c r="C469" t="s">
        <v>39</v>
      </c>
      <c r="D469" t="s">
        <v>636</v>
      </c>
      <c r="E469" t="s">
        <v>632</v>
      </c>
      <c r="F469" t="s">
        <v>632</v>
      </c>
      <c r="N469" t="s">
        <v>637</v>
      </c>
      <c r="O469">
        <v>20561329703</v>
      </c>
      <c r="P469" t="s">
        <v>35</v>
      </c>
      <c r="Q469" t="s">
        <v>36</v>
      </c>
      <c r="T469" t="s">
        <v>37</v>
      </c>
      <c r="U469">
        <v>169.49</v>
      </c>
      <c r="V469">
        <v>0</v>
      </c>
      <c r="W469">
        <v>30.51</v>
      </c>
      <c r="X469">
        <f t="shared" si="14"/>
        <v>200</v>
      </c>
      <c r="Y469">
        <f t="shared" si="15"/>
        <v>200</v>
      </c>
    </row>
    <row r="470" spans="1:25" x14ac:dyDescent="0.25">
      <c r="A470">
        <v>462</v>
      </c>
      <c r="B470" t="s">
        <v>30</v>
      </c>
      <c r="C470" t="s">
        <v>31</v>
      </c>
      <c r="D470" t="s">
        <v>638</v>
      </c>
      <c r="E470" t="s">
        <v>632</v>
      </c>
      <c r="F470" t="s">
        <v>632</v>
      </c>
      <c r="N470" t="s">
        <v>34</v>
      </c>
      <c r="O470">
        <v>99999999</v>
      </c>
      <c r="P470" t="s">
        <v>35</v>
      </c>
      <c r="Q470" t="s">
        <v>36</v>
      </c>
      <c r="T470" t="s">
        <v>37</v>
      </c>
      <c r="U470">
        <v>84.75</v>
      </c>
      <c r="V470">
        <v>0</v>
      </c>
      <c r="W470">
        <v>15.25</v>
      </c>
      <c r="X470">
        <f t="shared" si="14"/>
        <v>100</v>
      </c>
      <c r="Y470">
        <f t="shared" si="15"/>
        <v>100</v>
      </c>
    </row>
    <row r="471" spans="1:25" x14ac:dyDescent="0.25">
      <c r="A471">
        <v>463</v>
      </c>
      <c r="B471" t="s">
        <v>30</v>
      </c>
      <c r="C471" t="s">
        <v>39</v>
      </c>
      <c r="D471" t="s">
        <v>639</v>
      </c>
      <c r="E471" t="s">
        <v>632</v>
      </c>
      <c r="F471" t="s">
        <v>632</v>
      </c>
      <c r="L471" t="s">
        <v>41</v>
      </c>
      <c r="M471" t="s">
        <v>42</v>
      </c>
      <c r="N471" t="s">
        <v>43</v>
      </c>
      <c r="O471">
        <v>10707562914</v>
      </c>
      <c r="P471" t="s">
        <v>35</v>
      </c>
      <c r="Q471" t="s">
        <v>36</v>
      </c>
      <c r="T471" t="s">
        <v>37</v>
      </c>
      <c r="U471">
        <v>432.2</v>
      </c>
      <c r="V471">
        <v>0</v>
      </c>
      <c r="W471">
        <v>77.8</v>
      </c>
      <c r="X471">
        <f t="shared" si="14"/>
        <v>510</v>
      </c>
      <c r="Y471">
        <f t="shared" si="15"/>
        <v>510</v>
      </c>
    </row>
    <row r="472" spans="1:25" x14ac:dyDescent="0.25">
      <c r="A472">
        <v>464</v>
      </c>
      <c r="B472" t="s">
        <v>30</v>
      </c>
      <c r="C472" t="s">
        <v>39</v>
      </c>
      <c r="D472" t="s">
        <v>640</v>
      </c>
      <c r="E472" t="s">
        <v>632</v>
      </c>
      <c r="F472" t="s">
        <v>632</v>
      </c>
      <c r="N472" t="s">
        <v>641</v>
      </c>
      <c r="O472">
        <v>20539252781</v>
      </c>
      <c r="P472" t="s">
        <v>35</v>
      </c>
      <c r="Q472" t="s">
        <v>36</v>
      </c>
      <c r="T472" t="s">
        <v>37</v>
      </c>
      <c r="U472">
        <v>127.12</v>
      </c>
      <c r="V472">
        <v>0</v>
      </c>
      <c r="W472">
        <v>22.88</v>
      </c>
      <c r="X472">
        <f t="shared" si="14"/>
        <v>150</v>
      </c>
      <c r="Y472">
        <f t="shared" si="15"/>
        <v>150</v>
      </c>
    </row>
    <row r="473" spans="1:25" x14ac:dyDescent="0.25">
      <c r="A473">
        <v>465</v>
      </c>
      <c r="B473" t="s">
        <v>30</v>
      </c>
      <c r="C473" t="s">
        <v>39</v>
      </c>
      <c r="D473" t="s">
        <v>642</v>
      </c>
      <c r="E473" t="s">
        <v>632</v>
      </c>
      <c r="F473" t="s">
        <v>632</v>
      </c>
      <c r="K473" t="s">
        <v>93</v>
      </c>
      <c r="L473" t="s">
        <v>41</v>
      </c>
      <c r="M473" t="s">
        <v>42</v>
      </c>
      <c r="N473" t="s">
        <v>94</v>
      </c>
      <c r="O473">
        <v>20607139378</v>
      </c>
      <c r="P473" t="s">
        <v>35</v>
      </c>
      <c r="Q473" t="s">
        <v>36</v>
      </c>
      <c r="T473" t="s">
        <v>37</v>
      </c>
      <c r="U473">
        <v>1110.3399999999999</v>
      </c>
      <c r="V473">
        <v>0</v>
      </c>
      <c r="W473">
        <v>199.86</v>
      </c>
      <c r="X473">
        <f t="shared" si="14"/>
        <v>1310.1999999999998</v>
      </c>
      <c r="Y473">
        <f t="shared" si="15"/>
        <v>1310.1999999999998</v>
      </c>
    </row>
    <row r="474" spans="1:25" x14ac:dyDescent="0.25">
      <c r="A474">
        <v>466</v>
      </c>
      <c r="B474" t="s">
        <v>50</v>
      </c>
      <c r="C474" t="s">
        <v>39</v>
      </c>
      <c r="D474" t="s">
        <v>643</v>
      </c>
      <c r="E474" t="s">
        <v>632</v>
      </c>
      <c r="F474" t="s">
        <v>632</v>
      </c>
      <c r="L474" t="s">
        <v>41</v>
      </c>
      <c r="M474" t="s">
        <v>42</v>
      </c>
      <c r="N474" t="s">
        <v>644</v>
      </c>
      <c r="O474">
        <v>10415687732</v>
      </c>
      <c r="P474" t="s">
        <v>35</v>
      </c>
      <c r="Q474" t="s">
        <v>36</v>
      </c>
      <c r="T474" t="s">
        <v>37</v>
      </c>
      <c r="U474">
        <v>42.37</v>
      </c>
      <c r="V474">
        <v>0</v>
      </c>
      <c r="W474">
        <v>7.63</v>
      </c>
      <c r="X474">
        <f t="shared" si="14"/>
        <v>50</v>
      </c>
      <c r="Y474">
        <f t="shared" si="15"/>
        <v>50</v>
      </c>
    </row>
    <row r="475" spans="1:25" x14ac:dyDescent="0.25">
      <c r="A475">
        <v>467</v>
      </c>
      <c r="B475" t="s">
        <v>50</v>
      </c>
      <c r="C475" t="s">
        <v>39</v>
      </c>
      <c r="D475" t="s">
        <v>645</v>
      </c>
      <c r="E475" t="s">
        <v>632</v>
      </c>
      <c r="F475" t="s">
        <v>632</v>
      </c>
      <c r="K475" t="s">
        <v>220</v>
      </c>
      <c r="L475" t="s">
        <v>62</v>
      </c>
      <c r="M475" t="s">
        <v>220</v>
      </c>
      <c r="N475" t="s">
        <v>445</v>
      </c>
      <c r="O475">
        <v>20453667074</v>
      </c>
      <c r="P475" t="s">
        <v>35</v>
      </c>
      <c r="Q475" t="s">
        <v>36</v>
      </c>
      <c r="T475" t="s">
        <v>37</v>
      </c>
      <c r="U475">
        <v>52.54</v>
      </c>
      <c r="V475">
        <v>0</v>
      </c>
      <c r="W475">
        <v>9.4600000000000009</v>
      </c>
      <c r="X475">
        <f t="shared" si="14"/>
        <v>62</v>
      </c>
      <c r="Y475">
        <f t="shared" si="15"/>
        <v>62</v>
      </c>
    </row>
    <row r="476" spans="1:25" x14ac:dyDescent="0.25">
      <c r="A476">
        <v>468</v>
      </c>
      <c r="B476" t="s">
        <v>30</v>
      </c>
      <c r="C476" t="s">
        <v>39</v>
      </c>
      <c r="D476" t="s">
        <v>646</v>
      </c>
      <c r="E476" t="s">
        <v>632</v>
      </c>
      <c r="F476" t="s">
        <v>632</v>
      </c>
      <c r="K476" t="s">
        <v>88</v>
      </c>
      <c r="L476" t="s">
        <v>41</v>
      </c>
      <c r="M476" t="s">
        <v>42</v>
      </c>
      <c r="N476" t="s">
        <v>441</v>
      </c>
      <c r="O476">
        <v>20602720684</v>
      </c>
      <c r="P476" t="s">
        <v>35</v>
      </c>
      <c r="Q476" t="s">
        <v>36</v>
      </c>
      <c r="T476" t="s">
        <v>37</v>
      </c>
      <c r="U476">
        <v>460.17</v>
      </c>
      <c r="V476">
        <v>0</v>
      </c>
      <c r="W476">
        <v>82.83</v>
      </c>
      <c r="X476">
        <f t="shared" si="14"/>
        <v>543</v>
      </c>
      <c r="Y476">
        <f t="shared" si="15"/>
        <v>543</v>
      </c>
    </row>
    <row r="477" spans="1:25" x14ac:dyDescent="0.25">
      <c r="A477">
        <v>469</v>
      </c>
      <c r="B477" t="s">
        <v>30</v>
      </c>
      <c r="C477" t="s">
        <v>39</v>
      </c>
      <c r="D477" t="s">
        <v>647</v>
      </c>
      <c r="E477" t="s">
        <v>632</v>
      </c>
      <c r="F477" t="s">
        <v>632</v>
      </c>
      <c r="N477" t="s">
        <v>648</v>
      </c>
      <c r="O477">
        <v>20529400790</v>
      </c>
      <c r="P477" t="s">
        <v>35</v>
      </c>
      <c r="Q477" t="s">
        <v>36</v>
      </c>
      <c r="T477" t="s">
        <v>37</v>
      </c>
      <c r="U477">
        <v>233.9</v>
      </c>
      <c r="V477">
        <v>0</v>
      </c>
      <c r="W477">
        <v>42.1</v>
      </c>
      <c r="X477">
        <f t="shared" si="14"/>
        <v>276</v>
      </c>
      <c r="Y477">
        <f t="shared" si="15"/>
        <v>276</v>
      </c>
    </row>
    <row r="478" spans="1:25" x14ac:dyDescent="0.25">
      <c r="A478">
        <v>470</v>
      </c>
      <c r="B478" t="s">
        <v>30</v>
      </c>
      <c r="C478" t="s">
        <v>39</v>
      </c>
      <c r="D478" t="s">
        <v>649</v>
      </c>
      <c r="E478" t="s">
        <v>632</v>
      </c>
      <c r="F478" t="s">
        <v>632</v>
      </c>
      <c r="K478" t="s">
        <v>223</v>
      </c>
      <c r="L478" t="s">
        <v>41</v>
      </c>
      <c r="M478" t="s">
        <v>42</v>
      </c>
      <c r="N478" t="s">
        <v>650</v>
      </c>
      <c r="O478">
        <v>20479504068</v>
      </c>
      <c r="P478" t="s">
        <v>35</v>
      </c>
      <c r="Q478" t="s">
        <v>36</v>
      </c>
      <c r="T478" t="s">
        <v>37</v>
      </c>
      <c r="U478">
        <v>296.61</v>
      </c>
      <c r="V478">
        <v>0</v>
      </c>
      <c r="W478">
        <v>53.39</v>
      </c>
      <c r="X478">
        <f t="shared" si="14"/>
        <v>350</v>
      </c>
      <c r="Y478">
        <f t="shared" si="15"/>
        <v>350</v>
      </c>
    </row>
    <row r="479" spans="1:25" x14ac:dyDescent="0.25">
      <c r="A479">
        <v>471</v>
      </c>
      <c r="B479" t="s">
        <v>30</v>
      </c>
      <c r="C479" t="s">
        <v>39</v>
      </c>
      <c r="D479" t="s">
        <v>651</v>
      </c>
      <c r="E479" t="s">
        <v>632</v>
      </c>
      <c r="F479" t="s">
        <v>632</v>
      </c>
      <c r="K479" t="s">
        <v>88</v>
      </c>
      <c r="L479" t="s">
        <v>41</v>
      </c>
      <c r="M479" t="s">
        <v>42</v>
      </c>
      <c r="N479" t="s">
        <v>160</v>
      </c>
      <c r="O479">
        <v>20606378727</v>
      </c>
      <c r="P479" t="s">
        <v>35</v>
      </c>
      <c r="Q479" t="s">
        <v>36</v>
      </c>
      <c r="T479" t="s">
        <v>37</v>
      </c>
      <c r="U479">
        <v>180.51</v>
      </c>
      <c r="V479">
        <v>0</v>
      </c>
      <c r="W479">
        <v>32.49</v>
      </c>
      <c r="X479">
        <f t="shared" si="14"/>
        <v>213</v>
      </c>
      <c r="Y479">
        <f t="shared" si="15"/>
        <v>213</v>
      </c>
    </row>
    <row r="480" spans="1:25" x14ac:dyDescent="0.25">
      <c r="A480">
        <v>472</v>
      </c>
      <c r="B480" t="s">
        <v>30</v>
      </c>
      <c r="C480" t="s">
        <v>31</v>
      </c>
      <c r="D480" t="s">
        <v>652</v>
      </c>
      <c r="E480" t="s">
        <v>632</v>
      </c>
      <c r="F480" t="s">
        <v>632</v>
      </c>
      <c r="N480" t="s">
        <v>34</v>
      </c>
      <c r="O480">
        <v>99999999</v>
      </c>
      <c r="P480" t="s">
        <v>35</v>
      </c>
      <c r="Q480" t="s">
        <v>36</v>
      </c>
      <c r="T480" t="s">
        <v>37</v>
      </c>
      <c r="U480">
        <v>508.47</v>
      </c>
      <c r="V480">
        <v>0</v>
      </c>
      <c r="W480">
        <v>91.53</v>
      </c>
      <c r="X480">
        <f t="shared" si="14"/>
        <v>600</v>
      </c>
      <c r="Y480">
        <f t="shared" si="15"/>
        <v>600</v>
      </c>
    </row>
    <row r="481" spans="1:25" x14ac:dyDescent="0.25">
      <c r="A481">
        <v>473</v>
      </c>
      <c r="B481" t="s">
        <v>30</v>
      </c>
      <c r="C481" t="s">
        <v>31</v>
      </c>
      <c r="D481" t="s">
        <v>653</v>
      </c>
      <c r="E481" t="s">
        <v>632</v>
      </c>
      <c r="F481" t="s">
        <v>632</v>
      </c>
      <c r="N481" t="s">
        <v>34</v>
      </c>
      <c r="O481">
        <v>99999999</v>
      </c>
      <c r="P481" t="s">
        <v>35</v>
      </c>
      <c r="Q481" t="s">
        <v>36</v>
      </c>
      <c r="T481" t="s">
        <v>37</v>
      </c>
      <c r="U481">
        <v>508.47</v>
      </c>
      <c r="V481">
        <v>0</v>
      </c>
      <c r="W481">
        <v>91.53</v>
      </c>
      <c r="X481">
        <f t="shared" si="14"/>
        <v>600</v>
      </c>
      <c r="Y481">
        <f t="shared" si="15"/>
        <v>600</v>
      </c>
    </row>
    <row r="482" spans="1:25" x14ac:dyDescent="0.25">
      <c r="A482">
        <v>474</v>
      </c>
      <c r="B482" t="s">
        <v>30</v>
      </c>
      <c r="C482" t="s">
        <v>31</v>
      </c>
      <c r="D482" t="s">
        <v>654</v>
      </c>
      <c r="E482" t="s">
        <v>632</v>
      </c>
      <c r="F482" t="s">
        <v>632</v>
      </c>
      <c r="N482" t="s">
        <v>34</v>
      </c>
      <c r="O482">
        <v>99999999</v>
      </c>
      <c r="P482" t="s">
        <v>35</v>
      </c>
      <c r="Q482" t="s">
        <v>36</v>
      </c>
      <c r="T482" t="s">
        <v>37</v>
      </c>
      <c r="U482">
        <v>508.47</v>
      </c>
      <c r="V482">
        <v>0</v>
      </c>
      <c r="W482">
        <v>91.53</v>
      </c>
      <c r="X482">
        <f t="shared" si="14"/>
        <v>600</v>
      </c>
      <c r="Y482">
        <f t="shared" si="15"/>
        <v>600</v>
      </c>
    </row>
    <row r="483" spans="1:25" x14ac:dyDescent="0.25">
      <c r="A483">
        <v>475</v>
      </c>
      <c r="B483" t="s">
        <v>30</v>
      </c>
      <c r="C483" t="s">
        <v>31</v>
      </c>
      <c r="D483" t="s">
        <v>655</v>
      </c>
      <c r="E483" t="s">
        <v>632</v>
      </c>
      <c r="F483" t="s">
        <v>632</v>
      </c>
      <c r="N483" t="s">
        <v>34</v>
      </c>
      <c r="O483">
        <v>99999999</v>
      </c>
      <c r="P483" t="s">
        <v>35</v>
      </c>
      <c r="Q483" t="s">
        <v>36</v>
      </c>
      <c r="T483" t="s">
        <v>37</v>
      </c>
      <c r="U483">
        <v>508.47</v>
      </c>
      <c r="V483">
        <v>0</v>
      </c>
      <c r="W483">
        <v>91.53</v>
      </c>
      <c r="X483">
        <f t="shared" si="14"/>
        <v>600</v>
      </c>
      <c r="Y483">
        <f t="shared" si="15"/>
        <v>600</v>
      </c>
    </row>
    <row r="484" spans="1:25" x14ac:dyDescent="0.25">
      <c r="A484">
        <v>476</v>
      </c>
      <c r="B484" t="s">
        <v>30</v>
      </c>
      <c r="C484" t="s">
        <v>31</v>
      </c>
      <c r="D484" t="s">
        <v>656</v>
      </c>
      <c r="E484" t="s">
        <v>632</v>
      </c>
      <c r="F484" t="s">
        <v>632</v>
      </c>
      <c r="N484" t="s">
        <v>34</v>
      </c>
      <c r="O484">
        <v>99999999</v>
      </c>
      <c r="P484" t="s">
        <v>35</v>
      </c>
      <c r="Q484" t="s">
        <v>36</v>
      </c>
      <c r="T484" t="s">
        <v>37</v>
      </c>
      <c r="U484">
        <v>508.47</v>
      </c>
      <c r="V484">
        <v>0</v>
      </c>
      <c r="W484">
        <v>91.53</v>
      </c>
      <c r="X484">
        <f t="shared" si="14"/>
        <v>600</v>
      </c>
      <c r="Y484">
        <f t="shared" si="15"/>
        <v>600</v>
      </c>
    </row>
    <row r="485" spans="1:25" x14ac:dyDescent="0.25">
      <c r="A485">
        <v>477</v>
      </c>
      <c r="B485" t="s">
        <v>30</v>
      </c>
      <c r="C485" t="s">
        <v>31</v>
      </c>
      <c r="D485" t="s">
        <v>657</v>
      </c>
      <c r="E485" t="s">
        <v>632</v>
      </c>
      <c r="F485" t="s">
        <v>632</v>
      </c>
      <c r="N485" t="s">
        <v>34</v>
      </c>
      <c r="O485">
        <v>99999999</v>
      </c>
      <c r="P485" t="s">
        <v>35</v>
      </c>
      <c r="Q485" t="s">
        <v>36</v>
      </c>
      <c r="T485" t="s">
        <v>37</v>
      </c>
      <c r="U485">
        <v>508.47</v>
      </c>
      <c r="V485">
        <v>0</v>
      </c>
      <c r="W485">
        <v>91.53</v>
      </c>
      <c r="X485">
        <f t="shared" si="14"/>
        <v>600</v>
      </c>
      <c r="Y485">
        <f t="shared" si="15"/>
        <v>600</v>
      </c>
    </row>
    <row r="486" spans="1:25" x14ac:dyDescent="0.25">
      <c r="A486">
        <v>478</v>
      </c>
      <c r="B486" t="s">
        <v>30</v>
      </c>
      <c r="C486" t="s">
        <v>31</v>
      </c>
      <c r="D486" t="s">
        <v>658</v>
      </c>
      <c r="E486" t="s">
        <v>632</v>
      </c>
      <c r="F486" t="s">
        <v>632</v>
      </c>
      <c r="N486" t="s">
        <v>34</v>
      </c>
      <c r="O486">
        <v>99999999</v>
      </c>
      <c r="P486" t="s">
        <v>35</v>
      </c>
      <c r="Q486" t="s">
        <v>36</v>
      </c>
      <c r="T486" t="s">
        <v>37</v>
      </c>
      <c r="U486">
        <v>508.47</v>
      </c>
      <c r="V486">
        <v>0</v>
      </c>
      <c r="W486">
        <v>91.53</v>
      </c>
      <c r="X486">
        <f t="shared" si="14"/>
        <v>600</v>
      </c>
      <c r="Y486">
        <f t="shared" si="15"/>
        <v>600</v>
      </c>
    </row>
    <row r="487" spans="1:25" x14ac:dyDescent="0.25">
      <c r="A487">
        <v>479</v>
      </c>
      <c r="B487" t="s">
        <v>30</v>
      </c>
      <c r="C487" t="s">
        <v>39</v>
      </c>
      <c r="D487" t="s">
        <v>659</v>
      </c>
      <c r="E487" t="s">
        <v>632</v>
      </c>
      <c r="F487" t="s">
        <v>632</v>
      </c>
      <c r="K487" t="s">
        <v>42</v>
      </c>
      <c r="L487" t="s">
        <v>41</v>
      </c>
      <c r="M487" t="s">
        <v>42</v>
      </c>
      <c r="N487" t="s">
        <v>119</v>
      </c>
      <c r="O487">
        <v>20602462235</v>
      </c>
      <c r="P487" t="s">
        <v>35</v>
      </c>
      <c r="Q487" t="s">
        <v>36</v>
      </c>
      <c r="T487" t="s">
        <v>37</v>
      </c>
      <c r="U487">
        <v>84.75</v>
      </c>
      <c r="V487">
        <v>0</v>
      </c>
      <c r="W487">
        <v>15.25</v>
      </c>
      <c r="X487">
        <f t="shared" si="14"/>
        <v>100</v>
      </c>
      <c r="Y487">
        <f t="shared" si="15"/>
        <v>100</v>
      </c>
    </row>
    <row r="488" spans="1:25" x14ac:dyDescent="0.25">
      <c r="A488">
        <v>480</v>
      </c>
      <c r="B488" t="s">
        <v>50</v>
      </c>
      <c r="C488" t="s">
        <v>31</v>
      </c>
      <c r="D488" t="s">
        <v>660</v>
      </c>
      <c r="E488" t="s">
        <v>632</v>
      </c>
      <c r="F488" t="s">
        <v>632</v>
      </c>
      <c r="N488" t="s">
        <v>34</v>
      </c>
      <c r="O488">
        <v>99999999</v>
      </c>
      <c r="P488" t="s">
        <v>35</v>
      </c>
      <c r="Q488" t="s">
        <v>36</v>
      </c>
      <c r="T488" t="s">
        <v>37</v>
      </c>
      <c r="U488">
        <v>508.47</v>
      </c>
      <c r="V488">
        <v>0</v>
      </c>
      <c r="W488">
        <v>91.53</v>
      </c>
      <c r="X488">
        <f t="shared" si="14"/>
        <v>600</v>
      </c>
      <c r="Y488">
        <f t="shared" si="15"/>
        <v>600</v>
      </c>
    </row>
    <row r="489" spans="1:25" x14ac:dyDescent="0.25">
      <c r="A489">
        <v>481</v>
      </c>
      <c r="B489" t="s">
        <v>50</v>
      </c>
      <c r="C489" t="s">
        <v>31</v>
      </c>
      <c r="D489" t="s">
        <v>661</v>
      </c>
      <c r="E489" t="s">
        <v>632</v>
      </c>
      <c r="F489" t="s">
        <v>632</v>
      </c>
      <c r="N489" t="s">
        <v>34</v>
      </c>
      <c r="O489">
        <v>99999999</v>
      </c>
      <c r="P489" t="s">
        <v>35</v>
      </c>
      <c r="Q489" t="s">
        <v>36</v>
      </c>
      <c r="T489" t="s">
        <v>37</v>
      </c>
      <c r="U489">
        <v>508.47</v>
      </c>
      <c r="V489">
        <v>0</v>
      </c>
      <c r="W489">
        <v>91.53</v>
      </c>
      <c r="X489">
        <f t="shared" si="14"/>
        <v>600</v>
      </c>
      <c r="Y489">
        <f t="shared" si="15"/>
        <v>600</v>
      </c>
    </row>
    <row r="490" spans="1:25" x14ac:dyDescent="0.25">
      <c r="A490">
        <v>482</v>
      </c>
      <c r="B490" t="s">
        <v>50</v>
      </c>
      <c r="C490" t="s">
        <v>31</v>
      </c>
      <c r="D490" t="s">
        <v>662</v>
      </c>
      <c r="E490" t="s">
        <v>632</v>
      </c>
      <c r="F490" t="s">
        <v>632</v>
      </c>
      <c r="N490" t="s">
        <v>34</v>
      </c>
      <c r="O490">
        <v>99999999</v>
      </c>
      <c r="P490" t="s">
        <v>35</v>
      </c>
      <c r="Q490" t="s">
        <v>36</v>
      </c>
      <c r="T490" t="s">
        <v>37</v>
      </c>
      <c r="U490">
        <v>508.47</v>
      </c>
      <c r="V490">
        <v>0</v>
      </c>
      <c r="W490">
        <v>91.53</v>
      </c>
      <c r="X490">
        <f t="shared" si="14"/>
        <v>600</v>
      </c>
      <c r="Y490">
        <f t="shared" si="15"/>
        <v>600</v>
      </c>
    </row>
    <row r="491" spans="1:25" x14ac:dyDescent="0.25">
      <c r="A491">
        <v>483</v>
      </c>
      <c r="B491" t="s">
        <v>50</v>
      </c>
      <c r="C491" t="s">
        <v>31</v>
      </c>
      <c r="D491" t="s">
        <v>663</v>
      </c>
      <c r="E491" t="s">
        <v>632</v>
      </c>
      <c r="F491" t="s">
        <v>632</v>
      </c>
      <c r="N491" t="s">
        <v>34</v>
      </c>
      <c r="O491">
        <v>99999999</v>
      </c>
      <c r="P491" t="s">
        <v>35</v>
      </c>
      <c r="Q491" t="s">
        <v>36</v>
      </c>
      <c r="T491" t="s">
        <v>37</v>
      </c>
      <c r="U491">
        <v>508.47</v>
      </c>
      <c r="V491">
        <v>0</v>
      </c>
      <c r="W491">
        <v>91.53</v>
      </c>
      <c r="X491">
        <f t="shared" si="14"/>
        <v>600</v>
      </c>
      <c r="Y491">
        <f t="shared" si="15"/>
        <v>600</v>
      </c>
    </row>
    <row r="492" spans="1:25" x14ac:dyDescent="0.25">
      <c r="A492">
        <v>484</v>
      </c>
      <c r="B492" t="s">
        <v>50</v>
      </c>
      <c r="C492" t="s">
        <v>31</v>
      </c>
      <c r="D492" t="s">
        <v>664</v>
      </c>
      <c r="E492" t="s">
        <v>632</v>
      </c>
      <c r="F492" t="s">
        <v>632</v>
      </c>
      <c r="N492" t="s">
        <v>34</v>
      </c>
      <c r="O492">
        <v>99999999</v>
      </c>
      <c r="P492" t="s">
        <v>35</v>
      </c>
      <c r="Q492" t="s">
        <v>36</v>
      </c>
      <c r="T492" t="s">
        <v>37</v>
      </c>
      <c r="U492">
        <v>508.47</v>
      </c>
      <c r="V492">
        <v>0</v>
      </c>
      <c r="W492">
        <v>91.53</v>
      </c>
      <c r="X492">
        <f t="shared" si="14"/>
        <v>600</v>
      </c>
      <c r="Y492">
        <f t="shared" si="15"/>
        <v>600</v>
      </c>
    </row>
    <row r="493" spans="1:25" x14ac:dyDescent="0.25">
      <c r="A493">
        <v>485</v>
      </c>
      <c r="B493" t="s">
        <v>50</v>
      </c>
      <c r="C493" t="s">
        <v>31</v>
      </c>
      <c r="D493" t="s">
        <v>665</v>
      </c>
      <c r="E493" t="s">
        <v>632</v>
      </c>
      <c r="F493" t="s">
        <v>632</v>
      </c>
      <c r="N493" t="s">
        <v>34</v>
      </c>
      <c r="O493">
        <v>99999999</v>
      </c>
      <c r="P493" t="s">
        <v>35</v>
      </c>
      <c r="Q493" t="s">
        <v>36</v>
      </c>
      <c r="T493" t="s">
        <v>37</v>
      </c>
      <c r="U493">
        <v>508.47</v>
      </c>
      <c r="V493">
        <v>0</v>
      </c>
      <c r="W493">
        <v>91.53</v>
      </c>
      <c r="X493">
        <f t="shared" si="14"/>
        <v>600</v>
      </c>
      <c r="Y493">
        <f t="shared" si="15"/>
        <v>600</v>
      </c>
    </row>
    <row r="494" spans="1:25" x14ac:dyDescent="0.25">
      <c r="A494">
        <v>486</v>
      </c>
      <c r="B494" t="s">
        <v>50</v>
      </c>
      <c r="C494" t="s">
        <v>31</v>
      </c>
      <c r="D494" t="s">
        <v>666</v>
      </c>
      <c r="E494" t="s">
        <v>632</v>
      </c>
      <c r="F494" t="s">
        <v>632</v>
      </c>
      <c r="N494" t="s">
        <v>34</v>
      </c>
      <c r="O494">
        <v>99999999</v>
      </c>
      <c r="P494" t="s">
        <v>35</v>
      </c>
      <c r="Q494" t="s">
        <v>36</v>
      </c>
      <c r="T494" t="s">
        <v>37</v>
      </c>
      <c r="U494">
        <v>508.47</v>
      </c>
      <c r="V494">
        <v>0</v>
      </c>
      <c r="W494">
        <v>91.53</v>
      </c>
      <c r="X494">
        <f t="shared" si="14"/>
        <v>600</v>
      </c>
      <c r="Y494">
        <f t="shared" si="15"/>
        <v>600</v>
      </c>
    </row>
    <row r="495" spans="1:25" x14ac:dyDescent="0.25">
      <c r="A495">
        <v>487</v>
      </c>
      <c r="B495" t="s">
        <v>50</v>
      </c>
      <c r="C495" t="s">
        <v>31</v>
      </c>
      <c r="D495" t="s">
        <v>667</v>
      </c>
      <c r="E495" t="s">
        <v>632</v>
      </c>
      <c r="F495" t="s">
        <v>632</v>
      </c>
      <c r="N495" t="s">
        <v>34</v>
      </c>
      <c r="O495">
        <v>99999999</v>
      </c>
      <c r="P495" t="s">
        <v>35</v>
      </c>
      <c r="Q495" t="s">
        <v>36</v>
      </c>
      <c r="T495" t="s">
        <v>37</v>
      </c>
      <c r="U495">
        <v>508.47</v>
      </c>
      <c r="V495">
        <v>0</v>
      </c>
      <c r="W495">
        <v>91.53</v>
      </c>
      <c r="X495">
        <f t="shared" si="14"/>
        <v>600</v>
      </c>
      <c r="Y495">
        <f t="shared" si="15"/>
        <v>600</v>
      </c>
    </row>
    <row r="496" spans="1:25" x14ac:dyDescent="0.25">
      <c r="A496">
        <v>488</v>
      </c>
      <c r="B496" t="s">
        <v>50</v>
      </c>
      <c r="C496" t="s">
        <v>31</v>
      </c>
      <c r="D496" t="s">
        <v>668</v>
      </c>
      <c r="E496" t="s">
        <v>632</v>
      </c>
      <c r="F496" t="s">
        <v>632</v>
      </c>
      <c r="N496" t="s">
        <v>34</v>
      </c>
      <c r="O496">
        <v>99999999</v>
      </c>
      <c r="P496" t="s">
        <v>35</v>
      </c>
      <c r="Q496" t="s">
        <v>36</v>
      </c>
      <c r="T496" t="s">
        <v>37</v>
      </c>
      <c r="U496">
        <v>508.47</v>
      </c>
      <c r="V496">
        <v>0</v>
      </c>
      <c r="W496">
        <v>91.53</v>
      </c>
      <c r="X496">
        <f t="shared" si="14"/>
        <v>600</v>
      </c>
      <c r="Y496">
        <f t="shared" si="15"/>
        <v>600</v>
      </c>
    </row>
    <row r="497" spans="1:25" x14ac:dyDescent="0.25">
      <c r="A497">
        <v>489</v>
      </c>
      <c r="B497" t="s">
        <v>50</v>
      </c>
      <c r="C497" t="s">
        <v>31</v>
      </c>
      <c r="D497" t="s">
        <v>669</v>
      </c>
      <c r="E497" t="s">
        <v>632</v>
      </c>
      <c r="F497" t="s">
        <v>632</v>
      </c>
      <c r="N497" t="s">
        <v>34</v>
      </c>
      <c r="O497">
        <v>99999999</v>
      </c>
      <c r="P497" t="s">
        <v>35</v>
      </c>
      <c r="Q497" t="s">
        <v>36</v>
      </c>
      <c r="T497" t="s">
        <v>37</v>
      </c>
      <c r="U497">
        <v>508.47</v>
      </c>
      <c r="V497">
        <v>0</v>
      </c>
      <c r="W497">
        <v>91.53</v>
      </c>
      <c r="X497">
        <f t="shared" si="14"/>
        <v>600</v>
      </c>
      <c r="Y497">
        <f t="shared" si="15"/>
        <v>600</v>
      </c>
    </row>
    <row r="498" spans="1:25" x14ac:dyDescent="0.25">
      <c r="A498">
        <v>490</v>
      </c>
      <c r="B498" t="s">
        <v>50</v>
      </c>
      <c r="C498" t="s">
        <v>31</v>
      </c>
      <c r="D498" t="s">
        <v>670</v>
      </c>
      <c r="E498" t="s">
        <v>632</v>
      </c>
      <c r="F498" t="s">
        <v>632</v>
      </c>
      <c r="N498" t="s">
        <v>34</v>
      </c>
      <c r="O498">
        <v>99999999</v>
      </c>
      <c r="P498" t="s">
        <v>35</v>
      </c>
      <c r="Q498" t="s">
        <v>36</v>
      </c>
      <c r="T498" t="s">
        <v>37</v>
      </c>
      <c r="U498">
        <v>508.47</v>
      </c>
      <c r="V498">
        <v>0</v>
      </c>
      <c r="W498">
        <v>91.53</v>
      </c>
      <c r="X498">
        <f t="shared" si="14"/>
        <v>600</v>
      </c>
      <c r="Y498">
        <f t="shared" si="15"/>
        <v>600</v>
      </c>
    </row>
    <row r="499" spans="1:25" x14ac:dyDescent="0.25">
      <c r="A499">
        <v>491</v>
      </c>
      <c r="B499" t="s">
        <v>50</v>
      </c>
      <c r="C499" t="s">
        <v>31</v>
      </c>
      <c r="D499" t="s">
        <v>671</v>
      </c>
      <c r="E499" t="s">
        <v>632</v>
      </c>
      <c r="F499" t="s">
        <v>632</v>
      </c>
      <c r="N499" t="s">
        <v>34</v>
      </c>
      <c r="O499">
        <v>99999999</v>
      </c>
      <c r="P499" t="s">
        <v>35</v>
      </c>
      <c r="Q499" t="s">
        <v>36</v>
      </c>
      <c r="T499" t="s">
        <v>37</v>
      </c>
      <c r="U499">
        <v>508.47</v>
      </c>
      <c r="V499">
        <v>0</v>
      </c>
      <c r="W499">
        <v>91.53</v>
      </c>
      <c r="X499">
        <f t="shared" si="14"/>
        <v>600</v>
      </c>
      <c r="Y499">
        <f t="shared" si="15"/>
        <v>600</v>
      </c>
    </row>
    <row r="500" spans="1:25" x14ac:dyDescent="0.25">
      <c r="A500">
        <v>492</v>
      </c>
      <c r="B500" t="s">
        <v>50</v>
      </c>
      <c r="C500" t="s">
        <v>31</v>
      </c>
      <c r="D500" t="s">
        <v>672</v>
      </c>
      <c r="E500" t="s">
        <v>632</v>
      </c>
      <c r="F500" t="s">
        <v>632</v>
      </c>
      <c r="N500" t="s">
        <v>34</v>
      </c>
      <c r="O500">
        <v>99999999</v>
      </c>
      <c r="P500" t="s">
        <v>35</v>
      </c>
      <c r="Q500" t="s">
        <v>36</v>
      </c>
      <c r="T500" t="s">
        <v>37</v>
      </c>
      <c r="U500">
        <v>508.47</v>
      </c>
      <c r="V500">
        <v>0</v>
      </c>
      <c r="W500">
        <v>91.53</v>
      </c>
      <c r="X500">
        <f t="shared" si="14"/>
        <v>600</v>
      </c>
      <c r="Y500">
        <f t="shared" si="15"/>
        <v>600</v>
      </c>
    </row>
    <row r="501" spans="1:25" x14ac:dyDescent="0.25">
      <c r="A501">
        <v>493</v>
      </c>
      <c r="B501" t="s">
        <v>50</v>
      </c>
      <c r="C501" t="s">
        <v>31</v>
      </c>
      <c r="D501" t="s">
        <v>673</v>
      </c>
      <c r="E501" t="s">
        <v>632</v>
      </c>
      <c r="F501" t="s">
        <v>632</v>
      </c>
      <c r="N501" t="s">
        <v>34</v>
      </c>
      <c r="O501">
        <v>99999999</v>
      </c>
      <c r="P501" t="s">
        <v>35</v>
      </c>
      <c r="Q501" t="s">
        <v>36</v>
      </c>
      <c r="T501" t="s">
        <v>37</v>
      </c>
      <c r="U501">
        <v>508.47</v>
      </c>
      <c r="V501">
        <v>0</v>
      </c>
      <c r="W501">
        <v>91.53</v>
      </c>
      <c r="X501">
        <f t="shared" si="14"/>
        <v>600</v>
      </c>
      <c r="Y501">
        <f t="shared" si="15"/>
        <v>600</v>
      </c>
    </row>
    <row r="502" spans="1:25" x14ac:dyDescent="0.25">
      <c r="A502">
        <v>494</v>
      </c>
      <c r="B502" t="s">
        <v>50</v>
      </c>
      <c r="C502" t="s">
        <v>31</v>
      </c>
      <c r="D502" t="s">
        <v>674</v>
      </c>
      <c r="E502" t="s">
        <v>632</v>
      </c>
      <c r="F502" t="s">
        <v>632</v>
      </c>
      <c r="N502" t="s">
        <v>34</v>
      </c>
      <c r="O502">
        <v>99999999</v>
      </c>
      <c r="P502" t="s">
        <v>35</v>
      </c>
      <c r="Q502" t="s">
        <v>36</v>
      </c>
      <c r="T502" t="s">
        <v>37</v>
      </c>
      <c r="U502">
        <v>508.47</v>
      </c>
      <c r="V502">
        <v>0</v>
      </c>
      <c r="W502">
        <v>91.53</v>
      </c>
      <c r="X502">
        <f t="shared" si="14"/>
        <v>600</v>
      </c>
      <c r="Y502">
        <f t="shared" si="15"/>
        <v>600</v>
      </c>
    </row>
    <row r="503" spans="1:25" x14ac:dyDescent="0.25">
      <c r="A503">
        <v>495</v>
      </c>
      <c r="B503" t="s">
        <v>50</v>
      </c>
      <c r="C503" t="s">
        <v>31</v>
      </c>
      <c r="D503" t="s">
        <v>675</v>
      </c>
      <c r="E503" t="s">
        <v>632</v>
      </c>
      <c r="F503" t="s">
        <v>632</v>
      </c>
      <c r="N503" t="s">
        <v>34</v>
      </c>
      <c r="O503">
        <v>99999999</v>
      </c>
      <c r="P503" t="s">
        <v>35</v>
      </c>
      <c r="Q503" t="s">
        <v>36</v>
      </c>
      <c r="T503" t="s">
        <v>37</v>
      </c>
      <c r="U503">
        <v>508.47</v>
      </c>
      <c r="V503">
        <v>0</v>
      </c>
      <c r="W503">
        <v>91.53</v>
      </c>
      <c r="X503">
        <f t="shared" si="14"/>
        <v>600</v>
      </c>
      <c r="Y503">
        <f t="shared" si="15"/>
        <v>600</v>
      </c>
    </row>
    <row r="504" spans="1:25" x14ac:dyDescent="0.25">
      <c r="A504">
        <v>496</v>
      </c>
      <c r="B504" t="s">
        <v>56</v>
      </c>
      <c r="C504" t="s">
        <v>39</v>
      </c>
      <c r="D504" t="s">
        <v>676</v>
      </c>
      <c r="E504" t="s">
        <v>632</v>
      </c>
      <c r="F504" t="s">
        <v>632</v>
      </c>
      <c r="K504" t="s">
        <v>272</v>
      </c>
      <c r="L504" t="s">
        <v>169</v>
      </c>
      <c r="M504" t="s">
        <v>170</v>
      </c>
      <c r="N504" t="s">
        <v>677</v>
      </c>
      <c r="O504">
        <v>20601152291</v>
      </c>
      <c r="P504" t="s">
        <v>35</v>
      </c>
      <c r="Q504" t="s">
        <v>36</v>
      </c>
      <c r="T504" t="s">
        <v>37</v>
      </c>
      <c r="U504">
        <v>148.31</v>
      </c>
      <c r="V504">
        <v>0</v>
      </c>
      <c r="W504">
        <v>26.69</v>
      </c>
      <c r="X504">
        <f t="shared" si="14"/>
        <v>175</v>
      </c>
      <c r="Y504">
        <f t="shared" si="15"/>
        <v>175</v>
      </c>
    </row>
    <row r="505" spans="1:25" x14ac:dyDescent="0.25">
      <c r="A505">
        <v>497</v>
      </c>
      <c r="B505" t="s">
        <v>30</v>
      </c>
      <c r="C505" t="s">
        <v>31</v>
      </c>
      <c r="D505" t="s">
        <v>678</v>
      </c>
      <c r="E505" t="s">
        <v>632</v>
      </c>
      <c r="F505" t="s">
        <v>632</v>
      </c>
      <c r="N505" t="s">
        <v>34</v>
      </c>
      <c r="O505">
        <v>99999999</v>
      </c>
      <c r="P505" t="s">
        <v>35</v>
      </c>
      <c r="Q505" t="s">
        <v>36</v>
      </c>
      <c r="T505" t="s">
        <v>37</v>
      </c>
      <c r="U505">
        <v>42.37</v>
      </c>
      <c r="V505">
        <v>0</v>
      </c>
      <c r="W505">
        <v>7.63</v>
      </c>
      <c r="X505">
        <f t="shared" si="14"/>
        <v>50</v>
      </c>
      <c r="Y505">
        <f t="shared" si="15"/>
        <v>50</v>
      </c>
    </row>
    <row r="506" spans="1:25" x14ac:dyDescent="0.25">
      <c r="A506">
        <v>498</v>
      </c>
      <c r="B506" t="s">
        <v>30</v>
      </c>
      <c r="C506" t="s">
        <v>39</v>
      </c>
      <c r="D506" t="s">
        <v>679</v>
      </c>
      <c r="E506" t="s">
        <v>680</v>
      </c>
      <c r="F506" t="s">
        <v>680</v>
      </c>
      <c r="K506" t="s">
        <v>67</v>
      </c>
      <c r="L506" t="s">
        <v>41</v>
      </c>
      <c r="M506" t="s">
        <v>42</v>
      </c>
      <c r="N506" t="s">
        <v>681</v>
      </c>
      <c r="O506">
        <v>20437281646</v>
      </c>
      <c r="P506" t="s">
        <v>35</v>
      </c>
      <c r="Q506" t="s">
        <v>36</v>
      </c>
      <c r="T506" t="s">
        <v>37</v>
      </c>
      <c r="U506">
        <v>127.12</v>
      </c>
      <c r="V506">
        <v>0</v>
      </c>
      <c r="W506">
        <v>22.88</v>
      </c>
      <c r="X506">
        <f t="shared" si="14"/>
        <v>150</v>
      </c>
      <c r="Y506">
        <f t="shared" si="15"/>
        <v>150</v>
      </c>
    </row>
    <row r="507" spans="1:25" x14ac:dyDescent="0.25">
      <c r="A507">
        <v>499</v>
      </c>
      <c r="B507" t="s">
        <v>30</v>
      </c>
      <c r="C507" t="s">
        <v>39</v>
      </c>
      <c r="D507" t="s">
        <v>682</v>
      </c>
      <c r="E507" t="s">
        <v>680</v>
      </c>
      <c r="F507" t="s">
        <v>680</v>
      </c>
      <c r="K507" t="s">
        <v>93</v>
      </c>
      <c r="L507" t="s">
        <v>41</v>
      </c>
      <c r="M507" t="s">
        <v>42</v>
      </c>
      <c r="N507" t="s">
        <v>201</v>
      </c>
      <c r="O507">
        <v>10471184506</v>
      </c>
      <c r="P507" t="s">
        <v>35</v>
      </c>
      <c r="Q507" t="s">
        <v>36</v>
      </c>
      <c r="T507" t="s">
        <v>37</v>
      </c>
      <c r="U507">
        <v>119.49</v>
      </c>
      <c r="V507">
        <v>0</v>
      </c>
      <c r="W507">
        <v>21.51</v>
      </c>
      <c r="X507">
        <f t="shared" si="14"/>
        <v>141</v>
      </c>
      <c r="Y507">
        <f t="shared" si="15"/>
        <v>141</v>
      </c>
    </row>
    <row r="508" spans="1:25" x14ac:dyDescent="0.25">
      <c r="A508">
        <v>500</v>
      </c>
      <c r="B508" t="s">
        <v>30</v>
      </c>
      <c r="C508" t="s">
        <v>39</v>
      </c>
      <c r="D508" t="s">
        <v>683</v>
      </c>
      <c r="E508" t="s">
        <v>680</v>
      </c>
      <c r="F508" t="s">
        <v>680</v>
      </c>
      <c r="K508" t="s">
        <v>684</v>
      </c>
      <c r="L508" t="s">
        <v>62</v>
      </c>
      <c r="M508" t="s">
        <v>61</v>
      </c>
      <c r="N508" t="s">
        <v>685</v>
      </c>
      <c r="O508">
        <v>20601932424</v>
      </c>
      <c r="P508" t="s">
        <v>35</v>
      </c>
      <c r="Q508" t="s">
        <v>36</v>
      </c>
      <c r="T508" t="s">
        <v>37</v>
      </c>
      <c r="U508">
        <v>161.02000000000001</v>
      </c>
      <c r="V508">
        <v>0</v>
      </c>
      <c r="W508">
        <v>28.98</v>
      </c>
      <c r="X508">
        <f t="shared" si="14"/>
        <v>190</v>
      </c>
      <c r="Y508">
        <f t="shared" si="15"/>
        <v>190</v>
      </c>
    </row>
    <row r="509" spans="1:25" x14ac:dyDescent="0.25">
      <c r="A509">
        <v>501</v>
      </c>
      <c r="B509" t="s">
        <v>50</v>
      </c>
      <c r="C509" t="s">
        <v>39</v>
      </c>
      <c r="D509" t="s">
        <v>686</v>
      </c>
      <c r="E509" t="s">
        <v>680</v>
      </c>
      <c r="F509" t="s">
        <v>680</v>
      </c>
      <c r="L509" t="s">
        <v>41</v>
      </c>
      <c r="M509" t="s">
        <v>42</v>
      </c>
      <c r="N509" t="s">
        <v>158</v>
      </c>
      <c r="O509">
        <v>10167268094</v>
      </c>
      <c r="P509" t="s">
        <v>35</v>
      </c>
      <c r="Q509" t="s">
        <v>36</v>
      </c>
      <c r="T509" t="s">
        <v>37</v>
      </c>
      <c r="U509">
        <v>55.09</v>
      </c>
      <c r="V509">
        <v>0</v>
      </c>
      <c r="W509">
        <v>9.92</v>
      </c>
      <c r="X509">
        <f t="shared" si="14"/>
        <v>65.010000000000005</v>
      </c>
      <c r="Y509">
        <f t="shared" si="15"/>
        <v>65.010000000000005</v>
      </c>
    </row>
    <row r="510" spans="1:25" x14ac:dyDescent="0.25">
      <c r="A510">
        <v>502</v>
      </c>
      <c r="B510" t="s">
        <v>30</v>
      </c>
      <c r="C510" t="s">
        <v>39</v>
      </c>
      <c r="D510" t="s">
        <v>687</v>
      </c>
      <c r="E510" t="s">
        <v>680</v>
      </c>
      <c r="F510" t="s">
        <v>680</v>
      </c>
      <c r="K510" t="s">
        <v>470</v>
      </c>
      <c r="L510" t="s">
        <v>62</v>
      </c>
      <c r="M510" t="s">
        <v>470</v>
      </c>
      <c r="N510" t="s">
        <v>471</v>
      </c>
      <c r="O510">
        <v>20491842122</v>
      </c>
      <c r="P510" t="s">
        <v>35</v>
      </c>
      <c r="Q510" t="s">
        <v>36</v>
      </c>
      <c r="T510" t="s">
        <v>37</v>
      </c>
      <c r="U510">
        <v>84.75</v>
      </c>
      <c r="V510">
        <v>0</v>
      </c>
      <c r="W510">
        <v>15.25</v>
      </c>
      <c r="X510">
        <f t="shared" si="14"/>
        <v>100</v>
      </c>
      <c r="Y510">
        <f t="shared" si="15"/>
        <v>100</v>
      </c>
    </row>
    <row r="511" spans="1:25" x14ac:dyDescent="0.25">
      <c r="A511">
        <v>503</v>
      </c>
      <c r="B511" t="s">
        <v>50</v>
      </c>
      <c r="C511" t="s">
        <v>31</v>
      </c>
      <c r="D511" t="s">
        <v>688</v>
      </c>
      <c r="E511" t="s">
        <v>680</v>
      </c>
      <c r="F511" t="s">
        <v>680</v>
      </c>
      <c r="N511" t="s">
        <v>34</v>
      </c>
      <c r="O511">
        <v>99999999</v>
      </c>
      <c r="P511" t="s">
        <v>35</v>
      </c>
      <c r="Q511" t="s">
        <v>36</v>
      </c>
      <c r="T511" t="s">
        <v>37</v>
      </c>
      <c r="U511">
        <v>508.47</v>
      </c>
      <c r="V511">
        <v>0</v>
      </c>
      <c r="W511">
        <v>91.53</v>
      </c>
      <c r="X511">
        <f t="shared" si="14"/>
        <v>600</v>
      </c>
      <c r="Y511">
        <f t="shared" si="15"/>
        <v>600</v>
      </c>
    </row>
    <row r="512" spans="1:25" x14ac:dyDescent="0.25">
      <c r="A512">
        <v>504</v>
      </c>
      <c r="B512" t="s">
        <v>50</v>
      </c>
      <c r="C512" t="s">
        <v>31</v>
      </c>
      <c r="D512" t="s">
        <v>689</v>
      </c>
      <c r="E512" t="s">
        <v>680</v>
      </c>
      <c r="F512" t="s">
        <v>680</v>
      </c>
      <c r="N512" t="s">
        <v>34</v>
      </c>
      <c r="O512">
        <v>99999999</v>
      </c>
      <c r="P512" t="s">
        <v>35</v>
      </c>
      <c r="Q512" t="s">
        <v>36</v>
      </c>
      <c r="T512" t="s">
        <v>37</v>
      </c>
      <c r="U512">
        <v>508.47</v>
      </c>
      <c r="V512">
        <v>0</v>
      </c>
      <c r="W512">
        <v>91.53</v>
      </c>
      <c r="X512">
        <f t="shared" si="14"/>
        <v>600</v>
      </c>
      <c r="Y512">
        <f t="shared" si="15"/>
        <v>600</v>
      </c>
    </row>
    <row r="513" spans="1:25" x14ac:dyDescent="0.25">
      <c r="A513">
        <v>505</v>
      </c>
      <c r="B513" t="s">
        <v>50</v>
      </c>
      <c r="C513" t="s">
        <v>31</v>
      </c>
      <c r="D513" t="s">
        <v>690</v>
      </c>
      <c r="E513" t="s">
        <v>680</v>
      </c>
      <c r="F513" t="s">
        <v>680</v>
      </c>
      <c r="N513" t="s">
        <v>34</v>
      </c>
      <c r="O513">
        <v>99999999</v>
      </c>
      <c r="P513" t="s">
        <v>35</v>
      </c>
      <c r="Q513" t="s">
        <v>36</v>
      </c>
      <c r="T513" t="s">
        <v>37</v>
      </c>
      <c r="U513">
        <v>508.47</v>
      </c>
      <c r="V513">
        <v>0</v>
      </c>
      <c r="W513">
        <v>91.53</v>
      </c>
      <c r="X513">
        <f t="shared" si="14"/>
        <v>600</v>
      </c>
      <c r="Y513">
        <f t="shared" si="15"/>
        <v>600</v>
      </c>
    </row>
    <row r="514" spans="1:25" x14ac:dyDescent="0.25">
      <c r="A514">
        <v>506</v>
      </c>
      <c r="B514" t="s">
        <v>50</v>
      </c>
      <c r="C514" t="s">
        <v>31</v>
      </c>
      <c r="D514" t="s">
        <v>691</v>
      </c>
      <c r="E514" t="s">
        <v>680</v>
      </c>
      <c r="F514" t="s">
        <v>680</v>
      </c>
      <c r="N514" t="s">
        <v>34</v>
      </c>
      <c r="O514">
        <v>99999999</v>
      </c>
      <c r="P514" t="s">
        <v>35</v>
      </c>
      <c r="Q514" t="s">
        <v>36</v>
      </c>
      <c r="T514" t="s">
        <v>37</v>
      </c>
      <c r="U514">
        <v>508.47</v>
      </c>
      <c r="V514">
        <v>0</v>
      </c>
      <c r="W514">
        <v>91.53</v>
      </c>
      <c r="X514">
        <f t="shared" si="14"/>
        <v>600</v>
      </c>
      <c r="Y514">
        <f t="shared" si="15"/>
        <v>600</v>
      </c>
    </row>
    <row r="515" spans="1:25" x14ac:dyDescent="0.25">
      <c r="A515">
        <v>507</v>
      </c>
      <c r="B515" t="s">
        <v>50</v>
      </c>
      <c r="C515" t="s">
        <v>31</v>
      </c>
      <c r="D515" t="s">
        <v>692</v>
      </c>
      <c r="E515" t="s">
        <v>680</v>
      </c>
      <c r="F515" t="s">
        <v>680</v>
      </c>
      <c r="N515" t="s">
        <v>34</v>
      </c>
      <c r="O515">
        <v>99999999</v>
      </c>
      <c r="P515" t="s">
        <v>35</v>
      </c>
      <c r="Q515" t="s">
        <v>36</v>
      </c>
      <c r="T515" t="s">
        <v>37</v>
      </c>
      <c r="U515">
        <v>508.47</v>
      </c>
      <c r="V515">
        <v>0</v>
      </c>
      <c r="W515">
        <v>91.53</v>
      </c>
      <c r="X515">
        <f t="shared" si="14"/>
        <v>600</v>
      </c>
      <c r="Y515">
        <f t="shared" si="15"/>
        <v>600</v>
      </c>
    </row>
    <row r="516" spans="1:25" x14ac:dyDescent="0.25">
      <c r="A516">
        <v>508</v>
      </c>
      <c r="B516" t="s">
        <v>50</v>
      </c>
      <c r="C516" t="s">
        <v>31</v>
      </c>
      <c r="D516" t="s">
        <v>693</v>
      </c>
      <c r="E516" t="s">
        <v>680</v>
      </c>
      <c r="F516" t="s">
        <v>680</v>
      </c>
      <c r="N516" t="s">
        <v>34</v>
      </c>
      <c r="O516">
        <v>99999999</v>
      </c>
      <c r="P516" t="s">
        <v>35</v>
      </c>
      <c r="Q516" t="s">
        <v>36</v>
      </c>
      <c r="T516" t="s">
        <v>37</v>
      </c>
      <c r="U516">
        <v>508.47</v>
      </c>
      <c r="V516">
        <v>0</v>
      </c>
      <c r="W516">
        <v>91.53</v>
      </c>
      <c r="X516">
        <f t="shared" si="14"/>
        <v>600</v>
      </c>
      <c r="Y516">
        <f t="shared" si="15"/>
        <v>600</v>
      </c>
    </row>
    <row r="517" spans="1:25" x14ac:dyDescent="0.25">
      <c r="A517">
        <v>509</v>
      </c>
      <c r="B517" t="s">
        <v>30</v>
      </c>
      <c r="C517" t="s">
        <v>39</v>
      </c>
      <c r="D517" t="s">
        <v>694</v>
      </c>
      <c r="E517" t="s">
        <v>680</v>
      </c>
      <c r="F517" t="s">
        <v>680</v>
      </c>
      <c r="N517" t="s">
        <v>313</v>
      </c>
      <c r="O517">
        <v>20608161296</v>
      </c>
      <c r="P517" t="s">
        <v>35</v>
      </c>
      <c r="Q517" t="s">
        <v>36</v>
      </c>
      <c r="T517" t="s">
        <v>37</v>
      </c>
      <c r="U517">
        <v>16.95</v>
      </c>
      <c r="V517">
        <v>0</v>
      </c>
      <c r="W517">
        <v>3.05</v>
      </c>
      <c r="X517">
        <f t="shared" si="14"/>
        <v>20</v>
      </c>
      <c r="Y517">
        <f t="shared" si="15"/>
        <v>20</v>
      </c>
    </row>
    <row r="518" spans="1:25" x14ac:dyDescent="0.25">
      <c r="A518">
        <v>510</v>
      </c>
      <c r="B518" t="s">
        <v>30</v>
      </c>
      <c r="C518" t="s">
        <v>39</v>
      </c>
      <c r="D518" t="s">
        <v>695</v>
      </c>
      <c r="E518" t="s">
        <v>680</v>
      </c>
      <c r="F518" t="s">
        <v>680</v>
      </c>
      <c r="K518" t="s">
        <v>696</v>
      </c>
      <c r="L518" t="s">
        <v>62</v>
      </c>
      <c r="M518" t="s">
        <v>696</v>
      </c>
      <c r="N518" t="s">
        <v>697</v>
      </c>
      <c r="O518">
        <v>20606636394</v>
      </c>
      <c r="P518" t="s">
        <v>35</v>
      </c>
      <c r="Q518" t="s">
        <v>36</v>
      </c>
      <c r="T518" t="s">
        <v>37</v>
      </c>
      <c r="U518">
        <v>127.12</v>
      </c>
      <c r="V518">
        <v>0</v>
      </c>
      <c r="W518">
        <v>22.88</v>
      </c>
      <c r="X518">
        <f t="shared" si="14"/>
        <v>150</v>
      </c>
      <c r="Y518">
        <f t="shared" si="15"/>
        <v>150</v>
      </c>
    </row>
    <row r="519" spans="1:25" x14ac:dyDescent="0.25">
      <c r="A519">
        <v>511</v>
      </c>
      <c r="B519" t="s">
        <v>30</v>
      </c>
      <c r="C519" t="s">
        <v>39</v>
      </c>
      <c r="D519" t="s">
        <v>698</v>
      </c>
      <c r="E519" t="s">
        <v>680</v>
      </c>
      <c r="F519" t="s">
        <v>680</v>
      </c>
      <c r="L519" t="s">
        <v>41</v>
      </c>
      <c r="M519" t="s">
        <v>42</v>
      </c>
      <c r="N519" t="s">
        <v>84</v>
      </c>
      <c r="O519">
        <v>10000974787</v>
      </c>
      <c r="P519" t="s">
        <v>35</v>
      </c>
      <c r="Q519" t="s">
        <v>36</v>
      </c>
      <c r="T519" t="s">
        <v>37</v>
      </c>
      <c r="U519">
        <v>127.12</v>
      </c>
      <c r="V519">
        <v>0</v>
      </c>
      <c r="W519">
        <v>22.88</v>
      </c>
      <c r="X519">
        <f t="shared" si="14"/>
        <v>150</v>
      </c>
      <c r="Y519">
        <f t="shared" si="15"/>
        <v>150</v>
      </c>
    </row>
    <row r="520" spans="1:25" x14ac:dyDescent="0.25">
      <c r="A520">
        <v>512</v>
      </c>
      <c r="B520" t="s">
        <v>30</v>
      </c>
      <c r="C520" t="s">
        <v>31</v>
      </c>
      <c r="D520" t="s">
        <v>699</v>
      </c>
      <c r="E520" t="s">
        <v>680</v>
      </c>
      <c r="F520" t="s">
        <v>680</v>
      </c>
      <c r="N520" t="s">
        <v>34</v>
      </c>
      <c r="O520">
        <v>99999999</v>
      </c>
      <c r="P520" t="s">
        <v>35</v>
      </c>
      <c r="Q520" t="s">
        <v>36</v>
      </c>
      <c r="T520" t="s">
        <v>37</v>
      </c>
      <c r="U520">
        <v>33.9</v>
      </c>
      <c r="V520">
        <v>0</v>
      </c>
      <c r="W520">
        <v>6.1</v>
      </c>
      <c r="X520">
        <f t="shared" si="14"/>
        <v>40</v>
      </c>
      <c r="Y520">
        <f t="shared" si="15"/>
        <v>40</v>
      </c>
    </row>
    <row r="521" spans="1:25" x14ac:dyDescent="0.25">
      <c r="A521">
        <v>513</v>
      </c>
      <c r="B521" t="s">
        <v>30</v>
      </c>
      <c r="C521" t="s">
        <v>39</v>
      </c>
      <c r="D521" t="s">
        <v>700</v>
      </c>
      <c r="E521" t="s">
        <v>680</v>
      </c>
      <c r="F521" t="s">
        <v>680</v>
      </c>
      <c r="K521" t="s">
        <v>88</v>
      </c>
      <c r="L521" t="s">
        <v>41</v>
      </c>
      <c r="M521" t="s">
        <v>42</v>
      </c>
      <c r="N521" t="s">
        <v>207</v>
      </c>
      <c r="O521">
        <v>20607325724</v>
      </c>
      <c r="P521" t="s">
        <v>35</v>
      </c>
      <c r="Q521" t="s">
        <v>36</v>
      </c>
      <c r="T521" t="s">
        <v>37</v>
      </c>
      <c r="U521">
        <v>224.58</v>
      </c>
      <c r="V521">
        <v>0</v>
      </c>
      <c r="W521">
        <v>40.42</v>
      </c>
      <c r="X521">
        <f t="shared" si="14"/>
        <v>265</v>
      </c>
      <c r="Y521">
        <f t="shared" si="15"/>
        <v>265</v>
      </c>
    </row>
    <row r="522" spans="1:25" x14ac:dyDescent="0.25">
      <c r="A522">
        <v>514</v>
      </c>
      <c r="B522" t="s">
        <v>56</v>
      </c>
      <c r="C522" t="s">
        <v>31</v>
      </c>
      <c r="D522" t="s">
        <v>701</v>
      </c>
      <c r="E522" t="s">
        <v>680</v>
      </c>
      <c r="F522" t="s">
        <v>680</v>
      </c>
      <c r="N522" t="s">
        <v>34</v>
      </c>
      <c r="O522">
        <v>99999999</v>
      </c>
      <c r="P522" t="s">
        <v>35</v>
      </c>
      <c r="Q522" t="s">
        <v>36</v>
      </c>
      <c r="T522" t="s">
        <v>37</v>
      </c>
      <c r="U522">
        <v>12.71</v>
      </c>
      <c r="V522">
        <v>0</v>
      </c>
      <c r="W522">
        <v>2.29</v>
      </c>
      <c r="X522">
        <f t="shared" ref="X522:X585" si="16">U522+W522</f>
        <v>15</v>
      </c>
      <c r="Y522">
        <f t="shared" ref="Y522:Y585" si="17">SUM(U522,W522)</f>
        <v>15</v>
      </c>
    </row>
    <row r="523" spans="1:25" x14ac:dyDescent="0.25">
      <c r="A523">
        <v>515</v>
      </c>
      <c r="B523" t="s">
        <v>30</v>
      </c>
      <c r="C523" t="s">
        <v>39</v>
      </c>
      <c r="D523" t="s">
        <v>702</v>
      </c>
      <c r="E523" t="s">
        <v>680</v>
      </c>
      <c r="F523" t="s">
        <v>680</v>
      </c>
      <c r="L523" t="s">
        <v>41</v>
      </c>
      <c r="M523" t="s">
        <v>42</v>
      </c>
      <c r="N523" t="s">
        <v>84</v>
      </c>
      <c r="O523">
        <v>10000974787</v>
      </c>
      <c r="P523" t="s">
        <v>35</v>
      </c>
      <c r="Q523" t="s">
        <v>36</v>
      </c>
      <c r="T523" t="s">
        <v>37</v>
      </c>
      <c r="U523">
        <v>169.49</v>
      </c>
      <c r="V523">
        <v>0</v>
      </c>
      <c r="W523">
        <v>30.51</v>
      </c>
      <c r="X523">
        <f t="shared" si="16"/>
        <v>200</v>
      </c>
      <c r="Y523">
        <f t="shared" si="17"/>
        <v>200</v>
      </c>
    </row>
    <row r="524" spans="1:25" x14ac:dyDescent="0.25">
      <c r="A524">
        <v>516</v>
      </c>
      <c r="B524" t="s">
        <v>30</v>
      </c>
      <c r="C524" t="s">
        <v>39</v>
      </c>
      <c r="D524" t="s">
        <v>703</v>
      </c>
      <c r="E524" t="s">
        <v>704</v>
      </c>
      <c r="F524" t="s">
        <v>704</v>
      </c>
      <c r="N524" t="s">
        <v>705</v>
      </c>
      <c r="O524">
        <v>20606920696</v>
      </c>
      <c r="P524" t="s">
        <v>35</v>
      </c>
      <c r="Q524" t="s">
        <v>36</v>
      </c>
      <c r="T524" t="s">
        <v>37</v>
      </c>
      <c r="U524">
        <v>289.83</v>
      </c>
      <c r="V524">
        <v>0</v>
      </c>
      <c r="W524">
        <v>52.17</v>
      </c>
      <c r="X524">
        <f t="shared" si="16"/>
        <v>342</v>
      </c>
      <c r="Y524">
        <f t="shared" si="17"/>
        <v>342</v>
      </c>
    </row>
    <row r="525" spans="1:25" x14ac:dyDescent="0.25">
      <c r="A525">
        <v>517</v>
      </c>
      <c r="B525" t="s">
        <v>30</v>
      </c>
      <c r="C525" t="s">
        <v>39</v>
      </c>
      <c r="D525" t="s">
        <v>706</v>
      </c>
      <c r="E525" t="s">
        <v>704</v>
      </c>
      <c r="F525" t="s">
        <v>704</v>
      </c>
      <c r="N525" t="s">
        <v>191</v>
      </c>
      <c r="O525">
        <v>20604757836</v>
      </c>
      <c r="P525" t="s">
        <v>35</v>
      </c>
      <c r="Q525" t="s">
        <v>36</v>
      </c>
      <c r="T525" t="s">
        <v>37</v>
      </c>
      <c r="U525">
        <v>254.24</v>
      </c>
      <c r="V525">
        <v>0</v>
      </c>
      <c r="W525">
        <v>45.76</v>
      </c>
      <c r="X525">
        <f t="shared" si="16"/>
        <v>300</v>
      </c>
      <c r="Y525">
        <f t="shared" si="17"/>
        <v>300</v>
      </c>
    </row>
    <row r="526" spans="1:25" x14ac:dyDescent="0.25">
      <c r="A526">
        <v>518</v>
      </c>
      <c r="B526" t="s">
        <v>30</v>
      </c>
      <c r="C526" t="s">
        <v>31</v>
      </c>
      <c r="D526" t="s">
        <v>707</v>
      </c>
      <c r="E526" t="s">
        <v>704</v>
      </c>
      <c r="F526" t="s">
        <v>704</v>
      </c>
      <c r="N526" t="s">
        <v>34</v>
      </c>
      <c r="O526">
        <v>99999999</v>
      </c>
      <c r="P526" t="s">
        <v>35</v>
      </c>
      <c r="Q526" t="s">
        <v>36</v>
      </c>
      <c r="T526" t="s">
        <v>37</v>
      </c>
      <c r="U526">
        <v>50.85</v>
      </c>
      <c r="V526">
        <v>0</v>
      </c>
      <c r="W526">
        <v>9.15</v>
      </c>
      <c r="X526">
        <f t="shared" si="16"/>
        <v>60</v>
      </c>
      <c r="Y526">
        <f t="shared" si="17"/>
        <v>60</v>
      </c>
    </row>
    <row r="527" spans="1:25" x14ac:dyDescent="0.25">
      <c r="A527">
        <v>519</v>
      </c>
      <c r="B527" t="s">
        <v>30</v>
      </c>
      <c r="C527" t="s">
        <v>39</v>
      </c>
      <c r="D527" t="s">
        <v>708</v>
      </c>
      <c r="E527" t="s">
        <v>704</v>
      </c>
      <c r="F527" t="s">
        <v>704</v>
      </c>
      <c r="N527" t="s">
        <v>709</v>
      </c>
      <c r="O527">
        <v>20226289683</v>
      </c>
      <c r="P527" t="s">
        <v>35</v>
      </c>
      <c r="Q527" t="s">
        <v>36</v>
      </c>
      <c r="T527" t="s">
        <v>37</v>
      </c>
      <c r="U527">
        <v>423.73</v>
      </c>
      <c r="V527">
        <v>0</v>
      </c>
      <c r="W527">
        <v>76.27</v>
      </c>
      <c r="X527">
        <f t="shared" si="16"/>
        <v>500</v>
      </c>
      <c r="Y527">
        <f t="shared" si="17"/>
        <v>500</v>
      </c>
    </row>
    <row r="528" spans="1:25" x14ac:dyDescent="0.25">
      <c r="A528">
        <v>520</v>
      </c>
      <c r="B528" t="s">
        <v>30</v>
      </c>
      <c r="C528" t="s">
        <v>39</v>
      </c>
      <c r="D528" t="s">
        <v>710</v>
      </c>
      <c r="E528" t="s">
        <v>704</v>
      </c>
      <c r="F528" t="s">
        <v>704</v>
      </c>
      <c r="K528" t="s">
        <v>470</v>
      </c>
      <c r="L528" t="s">
        <v>62</v>
      </c>
      <c r="M528" t="s">
        <v>470</v>
      </c>
      <c r="N528" t="s">
        <v>471</v>
      </c>
      <c r="O528">
        <v>20491842122</v>
      </c>
      <c r="P528" t="s">
        <v>35</v>
      </c>
      <c r="Q528" t="s">
        <v>36</v>
      </c>
      <c r="T528" t="s">
        <v>37</v>
      </c>
      <c r="U528">
        <v>84.75</v>
      </c>
      <c r="V528">
        <v>0</v>
      </c>
      <c r="W528">
        <v>15.25</v>
      </c>
      <c r="X528">
        <f t="shared" si="16"/>
        <v>100</v>
      </c>
      <c r="Y528">
        <f t="shared" si="17"/>
        <v>100</v>
      </c>
    </row>
    <row r="529" spans="1:25" x14ac:dyDescent="0.25">
      <c r="A529">
        <v>521</v>
      </c>
      <c r="B529" t="s">
        <v>30</v>
      </c>
      <c r="C529" t="s">
        <v>39</v>
      </c>
      <c r="D529" t="s">
        <v>711</v>
      </c>
      <c r="E529" t="s">
        <v>704</v>
      </c>
      <c r="F529" t="s">
        <v>704</v>
      </c>
      <c r="K529" t="s">
        <v>93</v>
      </c>
      <c r="L529" t="s">
        <v>41</v>
      </c>
      <c r="M529" t="s">
        <v>42</v>
      </c>
      <c r="N529" t="s">
        <v>201</v>
      </c>
      <c r="O529">
        <v>10471184506</v>
      </c>
      <c r="P529" t="s">
        <v>35</v>
      </c>
      <c r="Q529" t="s">
        <v>36</v>
      </c>
      <c r="T529" t="s">
        <v>37</v>
      </c>
      <c r="U529">
        <v>122.88</v>
      </c>
      <c r="V529">
        <v>0</v>
      </c>
      <c r="W529">
        <v>22.12</v>
      </c>
      <c r="X529">
        <f t="shared" si="16"/>
        <v>145</v>
      </c>
      <c r="Y529">
        <f t="shared" si="17"/>
        <v>145</v>
      </c>
    </row>
    <row r="530" spans="1:25" x14ac:dyDescent="0.25">
      <c r="A530">
        <v>522</v>
      </c>
      <c r="B530" t="s">
        <v>30</v>
      </c>
      <c r="C530" t="s">
        <v>39</v>
      </c>
      <c r="D530" t="s">
        <v>712</v>
      </c>
      <c r="E530" t="s">
        <v>704</v>
      </c>
      <c r="F530" t="s">
        <v>704</v>
      </c>
      <c r="K530" t="s">
        <v>713</v>
      </c>
      <c r="L530" t="s">
        <v>62</v>
      </c>
      <c r="M530" t="s">
        <v>714</v>
      </c>
      <c r="N530" t="s">
        <v>715</v>
      </c>
      <c r="O530">
        <v>10275415915</v>
      </c>
      <c r="P530" t="s">
        <v>35</v>
      </c>
      <c r="Q530" t="s">
        <v>36</v>
      </c>
      <c r="T530" t="s">
        <v>37</v>
      </c>
      <c r="U530">
        <v>661.02</v>
      </c>
      <c r="V530">
        <v>0</v>
      </c>
      <c r="W530">
        <v>118.98</v>
      </c>
      <c r="X530">
        <f t="shared" si="16"/>
        <v>780</v>
      </c>
      <c r="Y530">
        <f t="shared" si="17"/>
        <v>780</v>
      </c>
    </row>
    <row r="531" spans="1:25" x14ac:dyDescent="0.25">
      <c r="A531">
        <v>523</v>
      </c>
      <c r="B531" t="s">
        <v>30</v>
      </c>
      <c r="C531" t="s">
        <v>39</v>
      </c>
      <c r="D531" t="s">
        <v>716</v>
      </c>
      <c r="E531" t="s">
        <v>704</v>
      </c>
      <c r="F531" t="s">
        <v>704</v>
      </c>
      <c r="K531" t="s">
        <v>61</v>
      </c>
      <c r="L531" t="s">
        <v>62</v>
      </c>
      <c r="M531" t="s">
        <v>61</v>
      </c>
      <c r="N531" t="s">
        <v>336</v>
      </c>
      <c r="O531">
        <v>10273605962</v>
      </c>
      <c r="P531" t="s">
        <v>35</v>
      </c>
      <c r="Q531" t="s">
        <v>36</v>
      </c>
      <c r="T531" t="s">
        <v>37</v>
      </c>
      <c r="U531">
        <v>216.1</v>
      </c>
      <c r="V531">
        <v>0</v>
      </c>
      <c r="W531">
        <v>38.9</v>
      </c>
      <c r="X531">
        <f t="shared" si="16"/>
        <v>255</v>
      </c>
      <c r="Y531">
        <f t="shared" si="17"/>
        <v>255</v>
      </c>
    </row>
    <row r="532" spans="1:25" x14ac:dyDescent="0.25">
      <c r="A532">
        <v>524</v>
      </c>
      <c r="B532" t="s">
        <v>50</v>
      </c>
      <c r="C532" t="s">
        <v>31</v>
      </c>
      <c r="D532" t="s">
        <v>717</v>
      </c>
      <c r="E532" t="s">
        <v>704</v>
      </c>
      <c r="F532" t="s">
        <v>704</v>
      </c>
      <c r="N532" t="s">
        <v>34</v>
      </c>
      <c r="O532">
        <v>99999999</v>
      </c>
      <c r="P532" t="s">
        <v>35</v>
      </c>
      <c r="Q532" t="s">
        <v>36</v>
      </c>
      <c r="T532" t="s">
        <v>37</v>
      </c>
      <c r="U532">
        <v>423.73</v>
      </c>
      <c r="V532">
        <v>0</v>
      </c>
      <c r="W532">
        <v>76.27</v>
      </c>
      <c r="X532">
        <f t="shared" si="16"/>
        <v>500</v>
      </c>
      <c r="Y532">
        <f t="shared" si="17"/>
        <v>500</v>
      </c>
    </row>
    <row r="533" spans="1:25" x14ac:dyDescent="0.25">
      <c r="A533">
        <v>525</v>
      </c>
      <c r="B533" t="s">
        <v>50</v>
      </c>
      <c r="C533" t="s">
        <v>31</v>
      </c>
      <c r="D533" t="s">
        <v>718</v>
      </c>
      <c r="E533" t="s">
        <v>704</v>
      </c>
      <c r="F533" t="s">
        <v>704</v>
      </c>
      <c r="N533" t="s">
        <v>34</v>
      </c>
      <c r="O533">
        <v>99999999</v>
      </c>
      <c r="P533" t="s">
        <v>35</v>
      </c>
      <c r="Q533" t="s">
        <v>36</v>
      </c>
      <c r="T533" t="s">
        <v>37</v>
      </c>
      <c r="U533">
        <v>423.73</v>
      </c>
      <c r="V533">
        <v>0</v>
      </c>
      <c r="W533">
        <v>76.27</v>
      </c>
      <c r="X533">
        <f t="shared" si="16"/>
        <v>500</v>
      </c>
      <c r="Y533">
        <f t="shared" si="17"/>
        <v>500</v>
      </c>
    </row>
    <row r="534" spans="1:25" x14ac:dyDescent="0.25">
      <c r="A534">
        <v>526</v>
      </c>
      <c r="B534" t="s">
        <v>50</v>
      </c>
      <c r="C534" t="s">
        <v>31</v>
      </c>
      <c r="D534" t="s">
        <v>719</v>
      </c>
      <c r="E534" t="s">
        <v>704</v>
      </c>
      <c r="F534" t="s">
        <v>704</v>
      </c>
      <c r="N534" t="s">
        <v>34</v>
      </c>
      <c r="O534">
        <v>99999999</v>
      </c>
      <c r="P534" t="s">
        <v>35</v>
      </c>
      <c r="Q534" t="s">
        <v>36</v>
      </c>
      <c r="T534" t="s">
        <v>37</v>
      </c>
      <c r="U534">
        <v>423.73</v>
      </c>
      <c r="V534">
        <v>0</v>
      </c>
      <c r="W534">
        <v>76.27</v>
      </c>
      <c r="X534">
        <f t="shared" si="16"/>
        <v>500</v>
      </c>
      <c r="Y534">
        <f t="shared" si="17"/>
        <v>500</v>
      </c>
    </row>
    <row r="535" spans="1:25" x14ac:dyDescent="0.25">
      <c r="A535">
        <v>527</v>
      </c>
      <c r="B535" t="s">
        <v>50</v>
      </c>
      <c r="C535" t="s">
        <v>31</v>
      </c>
      <c r="D535" t="s">
        <v>720</v>
      </c>
      <c r="E535" t="s">
        <v>704</v>
      </c>
      <c r="F535" t="s">
        <v>704</v>
      </c>
      <c r="N535" t="s">
        <v>34</v>
      </c>
      <c r="O535">
        <v>99999999</v>
      </c>
      <c r="P535" t="s">
        <v>35</v>
      </c>
      <c r="Q535" t="s">
        <v>36</v>
      </c>
      <c r="T535" t="s">
        <v>37</v>
      </c>
      <c r="U535">
        <v>423.73</v>
      </c>
      <c r="V535">
        <v>0</v>
      </c>
      <c r="W535">
        <v>76.27</v>
      </c>
      <c r="X535">
        <f t="shared" si="16"/>
        <v>500</v>
      </c>
      <c r="Y535">
        <f t="shared" si="17"/>
        <v>500</v>
      </c>
    </row>
    <row r="536" spans="1:25" x14ac:dyDescent="0.25">
      <c r="A536">
        <v>528</v>
      </c>
      <c r="B536" t="s">
        <v>50</v>
      </c>
      <c r="C536" t="s">
        <v>31</v>
      </c>
      <c r="D536" t="s">
        <v>721</v>
      </c>
      <c r="E536" t="s">
        <v>704</v>
      </c>
      <c r="F536" t="s">
        <v>704</v>
      </c>
      <c r="N536" t="s">
        <v>34</v>
      </c>
      <c r="O536">
        <v>99999999</v>
      </c>
      <c r="P536" t="s">
        <v>35</v>
      </c>
      <c r="Q536" t="s">
        <v>36</v>
      </c>
      <c r="T536" t="s">
        <v>37</v>
      </c>
      <c r="U536">
        <v>423.73</v>
      </c>
      <c r="V536">
        <v>0</v>
      </c>
      <c r="W536">
        <v>76.27</v>
      </c>
      <c r="X536">
        <f t="shared" si="16"/>
        <v>500</v>
      </c>
      <c r="Y536">
        <f t="shared" si="17"/>
        <v>500</v>
      </c>
    </row>
    <row r="537" spans="1:25" x14ac:dyDescent="0.25">
      <c r="A537">
        <v>529</v>
      </c>
      <c r="B537" t="s">
        <v>50</v>
      </c>
      <c r="C537" t="s">
        <v>31</v>
      </c>
      <c r="D537" t="s">
        <v>722</v>
      </c>
      <c r="E537" t="s">
        <v>704</v>
      </c>
      <c r="F537" t="s">
        <v>704</v>
      </c>
      <c r="N537" t="s">
        <v>34</v>
      </c>
      <c r="O537">
        <v>99999999</v>
      </c>
      <c r="P537" t="s">
        <v>35</v>
      </c>
      <c r="Q537" t="s">
        <v>36</v>
      </c>
      <c r="T537" t="s">
        <v>37</v>
      </c>
      <c r="U537">
        <v>423.73</v>
      </c>
      <c r="V537">
        <v>0</v>
      </c>
      <c r="W537">
        <v>76.27</v>
      </c>
      <c r="X537">
        <f t="shared" si="16"/>
        <v>500</v>
      </c>
      <c r="Y537">
        <f t="shared" si="17"/>
        <v>500</v>
      </c>
    </row>
    <row r="538" spans="1:25" x14ac:dyDescent="0.25">
      <c r="A538">
        <v>530</v>
      </c>
      <c r="B538" t="s">
        <v>56</v>
      </c>
      <c r="C538" t="s">
        <v>31</v>
      </c>
      <c r="D538" t="s">
        <v>723</v>
      </c>
      <c r="E538" t="s">
        <v>704</v>
      </c>
      <c r="F538" t="s">
        <v>704</v>
      </c>
      <c r="N538" t="s">
        <v>34</v>
      </c>
      <c r="O538">
        <v>99999999</v>
      </c>
      <c r="P538" t="s">
        <v>35</v>
      </c>
      <c r="Q538" t="s">
        <v>36</v>
      </c>
      <c r="T538" t="s">
        <v>37</v>
      </c>
      <c r="U538">
        <v>59.32</v>
      </c>
      <c r="V538">
        <v>0</v>
      </c>
      <c r="W538">
        <v>10.68</v>
      </c>
      <c r="X538">
        <f t="shared" si="16"/>
        <v>70</v>
      </c>
      <c r="Y538">
        <f t="shared" si="17"/>
        <v>70</v>
      </c>
    </row>
    <row r="539" spans="1:25" x14ac:dyDescent="0.25">
      <c r="A539">
        <v>531</v>
      </c>
      <c r="B539" t="s">
        <v>56</v>
      </c>
      <c r="C539" t="s">
        <v>31</v>
      </c>
      <c r="D539" t="s">
        <v>724</v>
      </c>
      <c r="E539" t="s">
        <v>704</v>
      </c>
      <c r="F539" t="s">
        <v>704</v>
      </c>
      <c r="N539" t="s">
        <v>34</v>
      </c>
      <c r="O539">
        <v>99999999</v>
      </c>
      <c r="P539" t="s">
        <v>35</v>
      </c>
      <c r="Q539" t="s">
        <v>36</v>
      </c>
      <c r="T539" t="s">
        <v>37</v>
      </c>
      <c r="U539">
        <v>508.47</v>
      </c>
      <c r="V539">
        <v>0</v>
      </c>
      <c r="W539">
        <v>91.53</v>
      </c>
      <c r="X539">
        <f t="shared" si="16"/>
        <v>600</v>
      </c>
      <c r="Y539">
        <f t="shared" si="17"/>
        <v>600</v>
      </c>
    </row>
    <row r="540" spans="1:25" x14ac:dyDescent="0.25">
      <c r="A540">
        <v>532</v>
      </c>
      <c r="B540" t="s">
        <v>56</v>
      </c>
      <c r="C540" t="s">
        <v>31</v>
      </c>
      <c r="D540" t="s">
        <v>725</v>
      </c>
      <c r="E540" t="s">
        <v>704</v>
      </c>
      <c r="F540" t="s">
        <v>704</v>
      </c>
      <c r="N540" t="s">
        <v>34</v>
      </c>
      <c r="O540">
        <v>99999999</v>
      </c>
      <c r="P540" t="s">
        <v>35</v>
      </c>
      <c r="Q540" t="s">
        <v>36</v>
      </c>
      <c r="T540" t="s">
        <v>37</v>
      </c>
      <c r="U540">
        <v>423.73</v>
      </c>
      <c r="V540">
        <v>0</v>
      </c>
      <c r="W540">
        <v>76.27</v>
      </c>
      <c r="X540">
        <f t="shared" si="16"/>
        <v>500</v>
      </c>
      <c r="Y540">
        <f t="shared" si="17"/>
        <v>500</v>
      </c>
    </row>
    <row r="541" spans="1:25" x14ac:dyDescent="0.25">
      <c r="A541">
        <v>533</v>
      </c>
      <c r="B541" t="s">
        <v>56</v>
      </c>
      <c r="C541" t="s">
        <v>31</v>
      </c>
      <c r="D541" t="s">
        <v>726</v>
      </c>
      <c r="E541" t="s">
        <v>704</v>
      </c>
      <c r="F541" t="s">
        <v>704</v>
      </c>
      <c r="N541" t="s">
        <v>34</v>
      </c>
      <c r="O541">
        <v>99999999</v>
      </c>
      <c r="P541" t="s">
        <v>35</v>
      </c>
      <c r="Q541" t="s">
        <v>36</v>
      </c>
      <c r="T541" t="s">
        <v>37</v>
      </c>
      <c r="U541">
        <v>423.73</v>
      </c>
      <c r="V541">
        <v>0</v>
      </c>
      <c r="W541">
        <v>76.27</v>
      </c>
      <c r="X541">
        <f t="shared" si="16"/>
        <v>500</v>
      </c>
      <c r="Y541">
        <f t="shared" si="17"/>
        <v>500</v>
      </c>
    </row>
    <row r="542" spans="1:25" x14ac:dyDescent="0.25">
      <c r="A542">
        <v>534</v>
      </c>
      <c r="B542" t="s">
        <v>56</v>
      </c>
      <c r="C542" t="s">
        <v>31</v>
      </c>
      <c r="D542" t="s">
        <v>727</v>
      </c>
      <c r="E542" t="s">
        <v>704</v>
      </c>
      <c r="F542" t="s">
        <v>704</v>
      </c>
      <c r="N542" t="s">
        <v>34</v>
      </c>
      <c r="O542">
        <v>99999999</v>
      </c>
      <c r="P542" t="s">
        <v>35</v>
      </c>
      <c r="Q542" t="s">
        <v>36</v>
      </c>
      <c r="T542" t="s">
        <v>37</v>
      </c>
      <c r="U542">
        <v>423.73</v>
      </c>
      <c r="V542">
        <v>0</v>
      </c>
      <c r="W542">
        <v>76.27</v>
      </c>
      <c r="X542">
        <f t="shared" si="16"/>
        <v>500</v>
      </c>
      <c r="Y542">
        <f t="shared" si="17"/>
        <v>500</v>
      </c>
    </row>
    <row r="543" spans="1:25" x14ac:dyDescent="0.25">
      <c r="A543">
        <v>535</v>
      </c>
      <c r="B543" t="s">
        <v>30</v>
      </c>
      <c r="C543" t="s">
        <v>31</v>
      </c>
      <c r="D543" t="s">
        <v>728</v>
      </c>
      <c r="E543" t="s">
        <v>704</v>
      </c>
      <c r="F543" t="s">
        <v>704</v>
      </c>
      <c r="N543" t="s">
        <v>34</v>
      </c>
      <c r="O543">
        <v>99999999</v>
      </c>
      <c r="P543" t="s">
        <v>35</v>
      </c>
      <c r="Q543" t="s">
        <v>36</v>
      </c>
      <c r="T543" t="s">
        <v>37</v>
      </c>
      <c r="U543">
        <v>423.73</v>
      </c>
      <c r="V543">
        <v>0</v>
      </c>
      <c r="W543">
        <v>76.27</v>
      </c>
      <c r="X543">
        <f t="shared" si="16"/>
        <v>500</v>
      </c>
      <c r="Y543">
        <f t="shared" si="17"/>
        <v>500</v>
      </c>
    </row>
    <row r="544" spans="1:25" x14ac:dyDescent="0.25">
      <c r="A544">
        <v>536</v>
      </c>
      <c r="B544" t="s">
        <v>30</v>
      </c>
      <c r="C544" t="s">
        <v>31</v>
      </c>
      <c r="D544" t="s">
        <v>729</v>
      </c>
      <c r="E544" t="s">
        <v>704</v>
      </c>
      <c r="F544" t="s">
        <v>704</v>
      </c>
      <c r="N544" t="s">
        <v>34</v>
      </c>
      <c r="O544">
        <v>99999999</v>
      </c>
      <c r="P544" t="s">
        <v>35</v>
      </c>
      <c r="Q544" t="s">
        <v>36</v>
      </c>
      <c r="T544" t="s">
        <v>37</v>
      </c>
      <c r="U544">
        <v>423.73</v>
      </c>
      <c r="V544">
        <v>0</v>
      </c>
      <c r="W544">
        <v>76.27</v>
      </c>
      <c r="X544">
        <f t="shared" si="16"/>
        <v>500</v>
      </c>
      <c r="Y544">
        <f t="shared" si="17"/>
        <v>500</v>
      </c>
    </row>
    <row r="545" spans="1:25" x14ac:dyDescent="0.25">
      <c r="A545">
        <v>537</v>
      </c>
      <c r="B545" t="s">
        <v>30</v>
      </c>
      <c r="C545" t="s">
        <v>31</v>
      </c>
      <c r="D545" t="s">
        <v>730</v>
      </c>
      <c r="E545" t="s">
        <v>704</v>
      </c>
      <c r="F545" t="s">
        <v>704</v>
      </c>
      <c r="N545" t="s">
        <v>34</v>
      </c>
      <c r="O545">
        <v>99999999</v>
      </c>
      <c r="P545" t="s">
        <v>35</v>
      </c>
      <c r="Q545" t="s">
        <v>36</v>
      </c>
      <c r="T545" t="s">
        <v>37</v>
      </c>
      <c r="U545">
        <v>423.73</v>
      </c>
      <c r="V545">
        <v>0</v>
      </c>
      <c r="W545">
        <v>76.27</v>
      </c>
      <c r="X545">
        <f t="shared" si="16"/>
        <v>500</v>
      </c>
      <c r="Y545">
        <f t="shared" si="17"/>
        <v>500</v>
      </c>
    </row>
    <row r="546" spans="1:25" x14ac:dyDescent="0.25">
      <c r="A546">
        <v>538</v>
      </c>
      <c r="B546" t="s">
        <v>30</v>
      </c>
      <c r="C546" t="s">
        <v>39</v>
      </c>
      <c r="D546" t="s">
        <v>731</v>
      </c>
      <c r="E546" t="s">
        <v>704</v>
      </c>
      <c r="F546" t="s">
        <v>704</v>
      </c>
      <c r="K546" t="s">
        <v>42</v>
      </c>
      <c r="L546" t="s">
        <v>41</v>
      </c>
      <c r="M546" t="s">
        <v>42</v>
      </c>
      <c r="N546" t="s">
        <v>266</v>
      </c>
      <c r="O546">
        <v>20603639210</v>
      </c>
      <c r="P546" t="s">
        <v>35</v>
      </c>
      <c r="Q546" t="s">
        <v>36</v>
      </c>
      <c r="T546" t="s">
        <v>37</v>
      </c>
      <c r="U546">
        <v>508.48</v>
      </c>
      <c r="V546">
        <v>0</v>
      </c>
      <c r="W546">
        <v>91.53</v>
      </c>
      <c r="X546">
        <f t="shared" si="16"/>
        <v>600.01</v>
      </c>
      <c r="Y546">
        <f t="shared" si="17"/>
        <v>600.01</v>
      </c>
    </row>
    <row r="547" spans="1:25" x14ac:dyDescent="0.25">
      <c r="A547">
        <v>539</v>
      </c>
      <c r="B547" t="s">
        <v>50</v>
      </c>
      <c r="C547" t="s">
        <v>39</v>
      </c>
      <c r="D547" t="s">
        <v>732</v>
      </c>
      <c r="E547" t="s">
        <v>704</v>
      </c>
      <c r="F547" t="s">
        <v>704</v>
      </c>
      <c r="L547" t="s">
        <v>41</v>
      </c>
      <c r="M547" t="s">
        <v>42</v>
      </c>
      <c r="N547" t="s">
        <v>158</v>
      </c>
      <c r="O547">
        <v>10167268094</v>
      </c>
      <c r="P547" t="s">
        <v>35</v>
      </c>
      <c r="Q547" t="s">
        <v>36</v>
      </c>
      <c r="T547" t="s">
        <v>37</v>
      </c>
      <c r="U547">
        <v>79.66</v>
      </c>
      <c r="V547">
        <v>0</v>
      </c>
      <c r="W547">
        <v>14.34</v>
      </c>
      <c r="X547">
        <f t="shared" si="16"/>
        <v>94</v>
      </c>
      <c r="Y547">
        <f t="shared" si="17"/>
        <v>94</v>
      </c>
    </row>
    <row r="548" spans="1:25" x14ac:dyDescent="0.25">
      <c r="A548">
        <v>540</v>
      </c>
      <c r="B548" t="s">
        <v>30</v>
      </c>
      <c r="C548" t="s">
        <v>31</v>
      </c>
      <c r="D548" t="s">
        <v>733</v>
      </c>
      <c r="E548" t="s">
        <v>704</v>
      </c>
      <c r="F548" t="s">
        <v>704</v>
      </c>
      <c r="N548" t="s">
        <v>34</v>
      </c>
      <c r="O548">
        <v>99999999</v>
      </c>
      <c r="P548" t="s">
        <v>35</v>
      </c>
      <c r="Q548" t="s">
        <v>36</v>
      </c>
      <c r="T548" t="s">
        <v>37</v>
      </c>
      <c r="U548">
        <v>194.92</v>
      </c>
      <c r="V548">
        <v>0</v>
      </c>
      <c r="W548">
        <v>35.08</v>
      </c>
      <c r="X548">
        <f t="shared" si="16"/>
        <v>230</v>
      </c>
      <c r="Y548">
        <f t="shared" si="17"/>
        <v>230</v>
      </c>
    </row>
    <row r="549" spans="1:25" x14ac:dyDescent="0.25">
      <c r="A549">
        <v>541</v>
      </c>
      <c r="B549" t="s">
        <v>30</v>
      </c>
      <c r="C549" t="s">
        <v>39</v>
      </c>
      <c r="D549" t="s">
        <v>734</v>
      </c>
      <c r="E549" t="s">
        <v>704</v>
      </c>
      <c r="F549" t="s">
        <v>704</v>
      </c>
      <c r="K549" t="s">
        <v>61</v>
      </c>
      <c r="L549" t="s">
        <v>62</v>
      </c>
      <c r="M549" t="s">
        <v>61</v>
      </c>
      <c r="N549" t="s">
        <v>473</v>
      </c>
      <c r="O549">
        <v>20495882595</v>
      </c>
      <c r="P549" t="s">
        <v>35</v>
      </c>
      <c r="Q549" t="s">
        <v>36</v>
      </c>
      <c r="T549" t="s">
        <v>37</v>
      </c>
      <c r="U549">
        <v>932.2</v>
      </c>
      <c r="V549">
        <v>0</v>
      </c>
      <c r="W549">
        <v>167.8</v>
      </c>
      <c r="X549">
        <f t="shared" si="16"/>
        <v>1100</v>
      </c>
      <c r="Y549">
        <f t="shared" si="17"/>
        <v>1100</v>
      </c>
    </row>
    <row r="550" spans="1:25" x14ac:dyDescent="0.25">
      <c r="A550">
        <v>542</v>
      </c>
      <c r="B550" t="s">
        <v>30</v>
      </c>
      <c r="C550" t="s">
        <v>39</v>
      </c>
      <c r="D550" t="s">
        <v>735</v>
      </c>
      <c r="E550" t="s">
        <v>704</v>
      </c>
      <c r="F550" t="s">
        <v>704</v>
      </c>
      <c r="L550" t="s">
        <v>41</v>
      </c>
      <c r="M550" t="s">
        <v>42</v>
      </c>
      <c r="N550" t="s">
        <v>43</v>
      </c>
      <c r="O550">
        <v>10707562914</v>
      </c>
      <c r="P550" t="s">
        <v>35</v>
      </c>
      <c r="Q550" t="s">
        <v>36</v>
      </c>
      <c r="T550" t="s">
        <v>37</v>
      </c>
      <c r="U550">
        <v>500</v>
      </c>
      <c r="V550">
        <v>0</v>
      </c>
      <c r="W550">
        <v>90</v>
      </c>
      <c r="X550">
        <f t="shared" si="16"/>
        <v>590</v>
      </c>
      <c r="Y550">
        <f t="shared" si="17"/>
        <v>590</v>
      </c>
    </row>
    <row r="551" spans="1:25" x14ac:dyDescent="0.25">
      <c r="A551">
        <v>543</v>
      </c>
      <c r="B551" t="s">
        <v>50</v>
      </c>
      <c r="C551" t="s">
        <v>39</v>
      </c>
      <c r="D551" t="s">
        <v>736</v>
      </c>
      <c r="E551" t="s">
        <v>704</v>
      </c>
      <c r="F551" t="s">
        <v>704</v>
      </c>
      <c r="K551" t="s">
        <v>737</v>
      </c>
      <c r="L551" t="s">
        <v>738</v>
      </c>
      <c r="M551" t="s">
        <v>737</v>
      </c>
      <c r="N551" t="s">
        <v>739</v>
      </c>
      <c r="O551">
        <v>20601373981</v>
      </c>
      <c r="P551" t="s">
        <v>35</v>
      </c>
      <c r="Q551" t="s">
        <v>36</v>
      </c>
      <c r="T551" t="s">
        <v>37</v>
      </c>
      <c r="U551">
        <v>42.37</v>
      </c>
      <c r="V551">
        <v>0</v>
      </c>
      <c r="W551">
        <v>7.63</v>
      </c>
      <c r="X551">
        <f t="shared" si="16"/>
        <v>50</v>
      </c>
      <c r="Y551">
        <f t="shared" si="17"/>
        <v>50</v>
      </c>
    </row>
    <row r="552" spans="1:25" x14ac:dyDescent="0.25">
      <c r="A552">
        <v>544</v>
      </c>
      <c r="B552" t="s">
        <v>30</v>
      </c>
      <c r="C552" t="s">
        <v>39</v>
      </c>
      <c r="D552" t="s">
        <v>740</v>
      </c>
      <c r="E552" t="s">
        <v>704</v>
      </c>
      <c r="F552" t="s">
        <v>704</v>
      </c>
      <c r="K552" t="s">
        <v>396</v>
      </c>
      <c r="L552" t="s">
        <v>169</v>
      </c>
      <c r="M552" t="s">
        <v>170</v>
      </c>
      <c r="N552" t="s">
        <v>397</v>
      </c>
      <c r="O552">
        <v>20225171719</v>
      </c>
      <c r="P552" t="s">
        <v>35</v>
      </c>
      <c r="Q552" t="s">
        <v>36</v>
      </c>
      <c r="T552" t="s">
        <v>37</v>
      </c>
      <c r="U552">
        <v>178.81</v>
      </c>
      <c r="V552">
        <v>0</v>
      </c>
      <c r="W552">
        <v>32.19</v>
      </c>
      <c r="X552">
        <f t="shared" si="16"/>
        <v>211</v>
      </c>
      <c r="Y552">
        <f t="shared" si="17"/>
        <v>211</v>
      </c>
    </row>
    <row r="553" spans="1:25" x14ac:dyDescent="0.25">
      <c r="A553">
        <v>545</v>
      </c>
      <c r="B553" t="s">
        <v>30</v>
      </c>
      <c r="C553" t="s">
        <v>39</v>
      </c>
      <c r="D553" t="s">
        <v>741</v>
      </c>
      <c r="E553" t="s">
        <v>704</v>
      </c>
      <c r="F553" t="s">
        <v>704</v>
      </c>
      <c r="K553" t="s">
        <v>88</v>
      </c>
      <c r="L553" t="s">
        <v>41</v>
      </c>
      <c r="M553" t="s">
        <v>42</v>
      </c>
      <c r="N553" t="s">
        <v>441</v>
      </c>
      <c r="O553">
        <v>20602720684</v>
      </c>
      <c r="P553" t="s">
        <v>35</v>
      </c>
      <c r="Q553" t="s">
        <v>36</v>
      </c>
      <c r="T553" t="s">
        <v>37</v>
      </c>
      <c r="U553">
        <v>415.25</v>
      </c>
      <c r="V553">
        <v>0</v>
      </c>
      <c r="W553">
        <v>74.75</v>
      </c>
      <c r="X553">
        <f t="shared" si="16"/>
        <v>490</v>
      </c>
      <c r="Y553">
        <f t="shared" si="17"/>
        <v>490</v>
      </c>
    </row>
    <row r="554" spans="1:25" x14ac:dyDescent="0.25">
      <c r="A554">
        <v>546</v>
      </c>
      <c r="B554" t="s">
        <v>30</v>
      </c>
      <c r="C554" t="s">
        <v>39</v>
      </c>
      <c r="D554" t="s">
        <v>742</v>
      </c>
      <c r="E554" t="s">
        <v>704</v>
      </c>
      <c r="F554" t="s">
        <v>704</v>
      </c>
      <c r="L554" t="s">
        <v>41</v>
      </c>
      <c r="M554" t="s">
        <v>42</v>
      </c>
      <c r="N554" t="s">
        <v>84</v>
      </c>
      <c r="O554">
        <v>10000974787</v>
      </c>
      <c r="P554" t="s">
        <v>35</v>
      </c>
      <c r="Q554" t="s">
        <v>36</v>
      </c>
      <c r="T554" t="s">
        <v>37</v>
      </c>
      <c r="U554">
        <v>254.24</v>
      </c>
      <c r="V554">
        <v>0</v>
      </c>
      <c r="W554">
        <v>45.76</v>
      </c>
      <c r="X554">
        <f t="shared" si="16"/>
        <v>300</v>
      </c>
      <c r="Y554">
        <f t="shared" si="17"/>
        <v>300</v>
      </c>
    </row>
    <row r="555" spans="1:25" x14ac:dyDescent="0.25">
      <c r="A555">
        <v>547</v>
      </c>
      <c r="B555" t="s">
        <v>30</v>
      </c>
      <c r="C555" t="s">
        <v>39</v>
      </c>
      <c r="D555" t="s">
        <v>743</v>
      </c>
      <c r="E555" t="s">
        <v>704</v>
      </c>
      <c r="F555" t="s">
        <v>704</v>
      </c>
      <c r="L555" t="s">
        <v>169</v>
      </c>
      <c r="M555" t="s">
        <v>170</v>
      </c>
      <c r="N555" t="s">
        <v>270</v>
      </c>
      <c r="O555">
        <v>10451194114</v>
      </c>
      <c r="P555" t="s">
        <v>35</v>
      </c>
      <c r="Q555" t="s">
        <v>36</v>
      </c>
      <c r="T555" t="s">
        <v>37</v>
      </c>
      <c r="U555">
        <v>508.48</v>
      </c>
      <c r="V555">
        <v>0</v>
      </c>
      <c r="W555">
        <v>91.53</v>
      </c>
      <c r="X555">
        <f t="shared" si="16"/>
        <v>600.01</v>
      </c>
      <c r="Y555">
        <f t="shared" si="17"/>
        <v>600.01</v>
      </c>
    </row>
    <row r="556" spans="1:25" x14ac:dyDescent="0.25">
      <c r="A556">
        <v>548</v>
      </c>
      <c r="B556" t="s">
        <v>30</v>
      </c>
      <c r="C556" t="s">
        <v>39</v>
      </c>
      <c r="D556" t="s">
        <v>744</v>
      </c>
      <c r="E556" t="s">
        <v>704</v>
      </c>
      <c r="F556" t="s">
        <v>704</v>
      </c>
      <c r="K556" t="s">
        <v>212</v>
      </c>
      <c r="L556" t="s">
        <v>62</v>
      </c>
      <c r="M556" t="s">
        <v>212</v>
      </c>
      <c r="N556" t="s">
        <v>745</v>
      </c>
      <c r="O556">
        <v>20493988329</v>
      </c>
      <c r="P556" t="s">
        <v>35</v>
      </c>
      <c r="Q556" t="s">
        <v>36</v>
      </c>
      <c r="T556" t="s">
        <v>37</v>
      </c>
      <c r="U556">
        <v>754.24</v>
      </c>
      <c r="V556">
        <v>0</v>
      </c>
      <c r="W556">
        <v>135.76</v>
      </c>
      <c r="X556">
        <f t="shared" si="16"/>
        <v>890</v>
      </c>
      <c r="Y556">
        <f t="shared" si="17"/>
        <v>890</v>
      </c>
    </row>
    <row r="557" spans="1:25" x14ac:dyDescent="0.25">
      <c r="A557">
        <v>549</v>
      </c>
      <c r="B557" t="s">
        <v>30</v>
      </c>
      <c r="C557" t="s">
        <v>39</v>
      </c>
      <c r="D557" t="s">
        <v>746</v>
      </c>
      <c r="E557" t="s">
        <v>704</v>
      </c>
      <c r="F557" t="s">
        <v>704</v>
      </c>
      <c r="K557" t="s">
        <v>61</v>
      </c>
      <c r="L557" t="s">
        <v>62</v>
      </c>
      <c r="M557" t="s">
        <v>61</v>
      </c>
      <c r="N557" t="s">
        <v>71</v>
      </c>
      <c r="O557">
        <v>20529359625</v>
      </c>
      <c r="P557" t="s">
        <v>35</v>
      </c>
      <c r="Q557" t="s">
        <v>36</v>
      </c>
      <c r="T557" t="s">
        <v>37</v>
      </c>
      <c r="U557">
        <v>1071.3599999999999</v>
      </c>
      <c r="V557">
        <v>0</v>
      </c>
      <c r="W557">
        <v>192.84</v>
      </c>
      <c r="X557">
        <f t="shared" si="16"/>
        <v>1264.1999999999998</v>
      </c>
      <c r="Y557">
        <f t="shared" si="17"/>
        <v>1264.1999999999998</v>
      </c>
    </row>
    <row r="558" spans="1:25" x14ac:dyDescent="0.25">
      <c r="A558">
        <v>550</v>
      </c>
      <c r="B558" t="s">
        <v>30</v>
      </c>
      <c r="C558" t="s">
        <v>39</v>
      </c>
      <c r="D558" t="s">
        <v>747</v>
      </c>
      <c r="E558" t="s">
        <v>704</v>
      </c>
      <c r="F558" t="s">
        <v>704</v>
      </c>
      <c r="K558" t="s">
        <v>61</v>
      </c>
      <c r="L558" t="s">
        <v>62</v>
      </c>
      <c r="M558" t="s">
        <v>61</v>
      </c>
      <c r="N558" t="s">
        <v>71</v>
      </c>
      <c r="O558">
        <v>20529359625</v>
      </c>
      <c r="P558" t="s">
        <v>35</v>
      </c>
      <c r="Q558" t="s">
        <v>36</v>
      </c>
      <c r="T558" t="s">
        <v>37</v>
      </c>
      <c r="U558">
        <v>747.46</v>
      </c>
      <c r="V558">
        <v>0</v>
      </c>
      <c r="W558">
        <v>134.54</v>
      </c>
      <c r="X558">
        <f t="shared" si="16"/>
        <v>882</v>
      </c>
      <c r="Y558">
        <f t="shared" si="17"/>
        <v>882</v>
      </c>
    </row>
    <row r="559" spans="1:25" x14ac:dyDescent="0.25">
      <c r="A559">
        <v>551</v>
      </c>
      <c r="B559" t="s">
        <v>30</v>
      </c>
      <c r="C559" t="s">
        <v>39</v>
      </c>
      <c r="D559" t="s">
        <v>748</v>
      </c>
      <c r="E559" t="s">
        <v>704</v>
      </c>
      <c r="F559" t="s">
        <v>704</v>
      </c>
      <c r="K559" t="s">
        <v>168</v>
      </c>
      <c r="L559" t="s">
        <v>169</v>
      </c>
      <c r="M559" t="s">
        <v>170</v>
      </c>
      <c r="N559" t="s">
        <v>171</v>
      </c>
      <c r="O559">
        <v>20550653738</v>
      </c>
      <c r="P559" t="s">
        <v>35</v>
      </c>
      <c r="Q559" t="s">
        <v>36</v>
      </c>
      <c r="T559" t="s">
        <v>37</v>
      </c>
      <c r="U559">
        <v>84.75</v>
      </c>
      <c r="V559">
        <v>0</v>
      </c>
      <c r="W559">
        <v>15.25</v>
      </c>
      <c r="X559">
        <f t="shared" si="16"/>
        <v>100</v>
      </c>
      <c r="Y559">
        <f t="shared" si="17"/>
        <v>100</v>
      </c>
    </row>
    <row r="560" spans="1:25" x14ac:dyDescent="0.25">
      <c r="A560">
        <v>552</v>
      </c>
      <c r="B560" t="s">
        <v>50</v>
      </c>
      <c r="C560" t="s">
        <v>39</v>
      </c>
      <c r="D560" t="s">
        <v>749</v>
      </c>
      <c r="E560" t="s">
        <v>704</v>
      </c>
      <c r="F560" t="s">
        <v>704</v>
      </c>
      <c r="L560" t="s">
        <v>41</v>
      </c>
      <c r="M560" t="s">
        <v>42</v>
      </c>
      <c r="N560" t="s">
        <v>476</v>
      </c>
      <c r="O560">
        <v>10424557400</v>
      </c>
      <c r="P560" t="s">
        <v>35</v>
      </c>
      <c r="Q560" t="s">
        <v>36</v>
      </c>
      <c r="T560" t="s">
        <v>37</v>
      </c>
      <c r="U560">
        <v>45.76</v>
      </c>
      <c r="V560">
        <v>0</v>
      </c>
      <c r="W560">
        <v>8.24</v>
      </c>
      <c r="X560">
        <f t="shared" si="16"/>
        <v>54</v>
      </c>
      <c r="Y560">
        <f t="shared" si="17"/>
        <v>54</v>
      </c>
    </row>
    <row r="561" spans="1:25" x14ac:dyDescent="0.25">
      <c r="A561">
        <v>553</v>
      </c>
      <c r="B561" t="s">
        <v>30</v>
      </c>
      <c r="C561" t="s">
        <v>39</v>
      </c>
      <c r="D561" t="s">
        <v>750</v>
      </c>
      <c r="E561" t="s">
        <v>704</v>
      </c>
      <c r="F561" t="s">
        <v>704</v>
      </c>
      <c r="N561" t="s">
        <v>191</v>
      </c>
      <c r="O561">
        <v>20604757836</v>
      </c>
      <c r="P561" t="s">
        <v>35</v>
      </c>
      <c r="Q561" t="s">
        <v>36</v>
      </c>
      <c r="T561" t="s">
        <v>37</v>
      </c>
      <c r="U561">
        <v>847.46</v>
      </c>
      <c r="V561">
        <v>0</v>
      </c>
      <c r="W561">
        <v>152.54</v>
      </c>
      <c r="X561">
        <f t="shared" si="16"/>
        <v>1000</v>
      </c>
      <c r="Y561">
        <f t="shared" si="17"/>
        <v>1000</v>
      </c>
    </row>
    <row r="562" spans="1:25" x14ac:dyDescent="0.25">
      <c r="A562">
        <v>554</v>
      </c>
      <c r="B562" t="s">
        <v>30</v>
      </c>
      <c r="C562" t="s">
        <v>39</v>
      </c>
      <c r="D562" t="s">
        <v>751</v>
      </c>
      <c r="E562" t="s">
        <v>752</v>
      </c>
      <c r="F562" t="s">
        <v>752</v>
      </c>
      <c r="N562" t="s">
        <v>154</v>
      </c>
      <c r="O562">
        <v>10767675084</v>
      </c>
      <c r="P562" t="s">
        <v>35</v>
      </c>
      <c r="Q562" t="s">
        <v>36</v>
      </c>
      <c r="T562" t="s">
        <v>37</v>
      </c>
      <c r="U562">
        <v>254.24</v>
      </c>
      <c r="V562">
        <v>0</v>
      </c>
      <c r="W562">
        <v>45.76</v>
      </c>
      <c r="X562">
        <f t="shared" si="16"/>
        <v>300</v>
      </c>
      <c r="Y562">
        <f t="shared" si="17"/>
        <v>300</v>
      </c>
    </row>
    <row r="563" spans="1:25" x14ac:dyDescent="0.25">
      <c r="A563">
        <v>555</v>
      </c>
      <c r="B563" t="s">
        <v>30</v>
      </c>
      <c r="C563" t="s">
        <v>39</v>
      </c>
      <c r="D563" t="s">
        <v>753</v>
      </c>
      <c r="E563" t="s">
        <v>752</v>
      </c>
      <c r="F563" t="s">
        <v>752</v>
      </c>
      <c r="K563" t="s">
        <v>61</v>
      </c>
      <c r="L563" t="s">
        <v>62</v>
      </c>
      <c r="M563" t="s">
        <v>61</v>
      </c>
      <c r="N563" t="s">
        <v>63</v>
      </c>
      <c r="O563">
        <v>20608411306</v>
      </c>
      <c r="P563" t="s">
        <v>35</v>
      </c>
      <c r="Q563" t="s">
        <v>36</v>
      </c>
      <c r="T563" t="s">
        <v>37</v>
      </c>
      <c r="U563">
        <v>593.22</v>
      </c>
      <c r="V563">
        <v>0</v>
      </c>
      <c r="W563">
        <v>106.78</v>
      </c>
      <c r="X563">
        <f t="shared" si="16"/>
        <v>700</v>
      </c>
      <c r="Y563">
        <f t="shared" si="17"/>
        <v>700</v>
      </c>
    </row>
    <row r="564" spans="1:25" x14ac:dyDescent="0.25">
      <c r="A564">
        <v>556</v>
      </c>
      <c r="B564" t="s">
        <v>30</v>
      </c>
      <c r="C564" t="s">
        <v>31</v>
      </c>
      <c r="D564" t="s">
        <v>754</v>
      </c>
      <c r="E564" t="s">
        <v>752</v>
      </c>
      <c r="F564" t="s">
        <v>752</v>
      </c>
      <c r="N564" t="s">
        <v>34</v>
      </c>
      <c r="O564">
        <v>99999999</v>
      </c>
      <c r="P564" t="s">
        <v>35</v>
      </c>
      <c r="Q564" t="s">
        <v>36</v>
      </c>
      <c r="T564" t="s">
        <v>37</v>
      </c>
      <c r="U564">
        <v>152.54</v>
      </c>
      <c r="V564">
        <v>0</v>
      </c>
      <c r="W564">
        <v>27.46</v>
      </c>
      <c r="X564">
        <f t="shared" si="16"/>
        <v>180</v>
      </c>
      <c r="Y564">
        <f t="shared" si="17"/>
        <v>180</v>
      </c>
    </row>
    <row r="565" spans="1:25" x14ac:dyDescent="0.25">
      <c r="A565">
        <v>557</v>
      </c>
      <c r="B565" t="s">
        <v>30</v>
      </c>
      <c r="C565" t="s">
        <v>31</v>
      </c>
      <c r="D565" t="s">
        <v>755</v>
      </c>
      <c r="E565" t="s">
        <v>752</v>
      </c>
      <c r="F565" t="s">
        <v>752</v>
      </c>
      <c r="N565" t="s">
        <v>34</v>
      </c>
      <c r="O565">
        <v>99999999</v>
      </c>
      <c r="P565" t="s">
        <v>35</v>
      </c>
      <c r="Q565" t="s">
        <v>36</v>
      </c>
      <c r="T565" t="s">
        <v>37</v>
      </c>
      <c r="U565">
        <v>101.69</v>
      </c>
      <c r="V565">
        <v>0</v>
      </c>
      <c r="W565">
        <v>18.309999999999999</v>
      </c>
      <c r="X565">
        <f t="shared" si="16"/>
        <v>120</v>
      </c>
      <c r="Y565">
        <f t="shared" si="17"/>
        <v>120</v>
      </c>
    </row>
    <row r="566" spans="1:25" x14ac:dyDescent="0.25">
      <c r="A566">
        <v>558</v>
      </c>
      <c r="B566" t="s">
        <v>30</v>
      </c>
      <c r="C566" t="s">
        <v>39</v>
      </c>
      <c r="D566" t="s">
        <v>756</v>
      </c>
      <c r="E566" t="s">
        <v>752</v>
      </c>
      <c r="F566" t="s">
        <v>752</v>
      </c>
      <c r="K566" t="s">
        <v>93</v>
      </c>
      <c r="L566" t="s">
        <v>41</v>
      </c>
      <c r="M566" t="s">
        <v>42</v>
      </c>
      <c r="N566" t="s">
        <v>201</v>
      </c>
      <c r="O566">
        <v>10471184506</v>
      </c>
      <c r="P566" t="s">
        <v>35</v>
      </c>
      <c r="Q566" t="s">
        <v>36</v>
      </c>
      <c r="T566" t="s">
        <v>37</v>
      </c>
      <c r="U566">
        <v>119.07</v>
      </c>
      <c r="V566">
        <v>0</v>
      </c>
      <c r="W566">
        <v>21.43</v>
      </c>
      <c r="X566">
        <f t="shared" si="16"/>
        <v>140.5</v>
      </c>
      <c r="Y566">
        <f t="shared" si="17"/>
        <v>140.5</v>
      </c>
    </row>
    <row r="567" spans="1:25" x14ac:dyDescent="0.25">
      <c r="A567">
        <v>559</v>
      </c>
      <c r="B567" t="s">
        <v>56</v>
      </c>
      <c r="C567" t="s">
        <v>39</v>
      </c>
      <c r="D567" t="s">
        <v>757</v>
      </c>
      <c r="E567" t="s">
        <v>752</v>
      </c>
      <c r="F567" t="s">
        <v>752</v>
      </c>
      <c r="N567" t="s">
        <v>758</v>
      </c>
      <c r="O567">
        <v>20602235069</v>
      </c>
      <c r="P567" t="s">
        <v>35</v>
      </c>
      <c r="Q567" t="s">
        <v>36</v>
      </c>
      <c r="T567" t="s">
        <v>37</v>
      </c>
      <c r="U567">
        <v>16.95</v>
      </c>
      <c r="V567">
        <v>0</v>
      </c>
      <c r="W567">
        <v>3.05</v>
      </c>
      <c r="X567">
        <f t="shared" si="16"/>
        <v>20</v>
      </c>
      <c r="Y567">
        <f t="shared" si="17"/>
        <v>20</v>
      </c>
    </row>
    <row r="568" spans="1:25" x14ac:dyDescent="0.25">
      <c r="A568">
        <v>560</v>
      </c>
      <c r="B568" t="s">
        <v>50</v>
      </c>
      <c r="C568" t="s">
        <v>31</v>
      </c>
      <c r="D568" t="s">
        <v>759</v>
      </c>
      <c r="E568" t="s">
        <v>752</v>
      </c>
      <c r="F568" t="s">
        <v>752</v>
      </c>
      <c r="N568" t="s">
        <v>34</v>
      </c>
      <c r="O568">
        <v>99999999</v>
      </c>
      <c r="P568" t="s">
        <v>35</v>
      </c>
      <c r="Q568" t="s">
        <v>36</v>
      </c>
      <c r="T568" t="s">
        <v>37</v>
      </c>
      <c r="U568">
        <v>71.19</v>
      </c>
      <c r="V568">
        <v>0</v>
      </c>
      <c r="W568">
        <v>12.81</v>
      </c>
      <c r="X568">
        <f t="shared" si="16"/>
        <v>84</v>
      </c>
      <c r="Y568">
        <f t="shared" si="17"/>
        <v>84</v>
      </c>
    </row>
    <row r="569" spans="1:25" x14ac:dyDescent="0.25">
      <c r="A569">
        <v>561</v>
      </c>
      <c r="B569" t="s">
        <v>30</v>
      </c>
      <c r="C569" t="s">
        <v>31</v>
      </c>
      <c r="D569" t="s">
        <v>760</v>
      </c>
      <c r="E569" t="s">
        <v>752</v>
      </c>
      <c r="F569" t="s">
        <v>752</v>
      </c>
      <c r="N569" t="s">
        <v>34</v>
      </c>
      <c r="O569">
        <v>99999999</v>
      </c>
      <c r="P569" t="s">
        <v>35</v>
      </c>
      <c r="Q569" t="s">
        <v>36</v>
      </c>
      <c r="T569" t="s">
        <v>37</v>
      </c>
      <c r="U569">
        <v>42.37</v>
      </c>
      <c r="V569">
        <v>0</v>
      </c>
      <c r="W569">
        <v>7.63</v>
      </c>
      <c r="X569">
        <f t="shared" si="16"/>
        <v>50</v>
      </c>
      <c r="Y569">
        <f t="shared" si="17"/>
        <v>50</v>
      </c>
    </row>
    <row r="570" spans="1:25" x14ac:dyDescent="0.25">
      <c r="A570">
        <v>562</v>
      </c>
      <c r="B570" t="s">
        <v>30</v>
      </c>
      <c r="C570" t="s">
        <v>31</v>
      </c>
      <c r="D570" t="s">
        <v>761</v>
      </c>
      <c r="E570" t="s">
        <v>752</v>
      </c>
      <c r="F570" t="s">
        <v>752</v>
      </c>
      <c r="N570" t="s">
        <v>34</v>
      </c>
      <c r="O570">
        <v>99999999</v>
      </c>
      <c r="P570" t="s">
        <v>35</v>
      </c>
      <c r="Q570" t="s">
        <v>36</v>
      </c>
      <c r="T570" t="s">
        <v>37</v>
      </c>
      <c r="U570">
        <v>254.24</v>
      </c>
      <c r="V570">
        <v>0</v>
      </c>
      <c r="W570">
        <v>45.76</v>
      </c>
      <c r="X570">
        <f t="shared" si="16"/>
        <v>300</v>
      </c>
      <c r="Y570">
        <f t="shared" si="17"/>
        <v>300</v>
      </c>
    </row>
    <row r="571" spans="1:25" x14ac:dyDescent="0.25">
      <c r="A571">
        <v>563</v>
      </c>
      <c r="B571" t="s">
        <v>30</v>
      </c>
      <c r="C571" t="s">
        <v>31</v>
      </c>
      <c r="D571" t="s">
        <v>762</v>
      </c>
      <c r="E571" t="s">
        <v>752</v>
      </c>
      <c r="F571" t="s">
        <v>752</v>
      </c>
      <c r="N571" t="s">
        <v>34</v>
      </c>
      <c r="O571">
        <v>99999999</v>
      </c>
      <c r="P571" t="s">
        <v>35</v>
      </c>
      <c r="Q571" t="s">
        <v>36</v>
      </c>
      <c r="T571" t="s">
        <v>37</v>
      </c>
      <c r="U571">
        <v>169.49</v>
      </c>
      <c r="V571">
        <v>0</v>
      </c>
      <c r="W571">
        <v>30.51</v>
      </c>
      <c r="X571">
        <f t="shared" si="16"/>
        <v>200</v>
      </c>
      <c r="Y571">
        <f t="shared" si="17"/>
        <v>200</v>
      </c>
    </row>
    <row r="572" spans="1:25" x14ac:dyDescent="0.25">
      <c r="A572">
        <v>564</v>
      </c>
      <c r="B572" t="s">
        <v>30</v>
      </c>
      <c r="C572" t="s">
        <v>39</v>
      </c>
      <c r="D572" t="s">
        <v>763</v>
      </c>
      <c r="E572" t="s">
        <v>752</v>
      </c>
      <c r="F572" t="s">
        <v>752</v>
      </c>
      <c r="K572" t="s">
        <v>764</v>
      </c>
      <c r="L572" t="s">
        <v>765</v>
      </c>
      <c r="M572" t="s">
        <v>764</v>
      </c>
      <c r="N572" t="s">
        <v>766</v>
      </c>
      <c r="O572">
        <v>20606975202</v>
      </c>
      <c r="P572" t="s">
        <v>35</v>
      </c>
      <c r="Q572" t="s">
        <v>36</v>
      </c>
      <c r="T572" t="s">
        <v>37</v>
      </c>
      <c r="U572">
        <v>2457.63</v>
      </c>
      <c r="V572">
        <v>0</v>
      </c>
      <c r="W572">
        <v>442.37</v>
      </c>
      <c r="X572">
        <f t="shared" si="16"/>
        <v>2900</v>
      </c>
      <c r="Y572">
        <f t="shared" si="17"/>
        <v>2900</v>
      </c>
    </row>
    <row r="573" spans="1:25" x14ac:dyDescent="0.25">
      <c r="A573">
        <v>565</v>
      </c>
      <c r="B573" t="s">
        <v>30</v>
      </c>
      <c r="C573" t="s">
        <v>31</v>
      </c>
      <c r="D573" t="s">
        <v>767</v>
      </c>
      <c r="E573" t="s">
        <v>752</v>
      </c>
      <c r="F573" t="s">
        <v>752</v>
      </c>
      <c r="N573" t="s">
        <v>34</v>
      </c>
      <c r="O573">
        <v>99999999</v>
      </c>
      <c r="P573" t="s">
        <v>35</v>
      </c>
      <c r="Q573" t="s">
        <v>36</v>
      </c>
      <c r="T573" t="s">
        <v>37</v>
      </c>
      <c r="U573">
        <v>258.48</v>
      </c>
      <c r="V573">
        <v>0</v>
      </c>
      <c r="W573">
        <v>46.53</v>
      </c>
      <c r="X573">
        <f t="shared" si="16"/>
        <v>305.01</v>
      </c>
      <c r="Y573">
        <f t="shared" si="17"/>
        <v>305.01</v>
      </c>
    </row>
    <row r="574" spans="1:25" x14ac:dyDescent="0.25">
      <c r="A574">
        <v>566</v>
      </c>
      <c r="B574" t="s">
        <v>30</v>
      </c>
      <c r="C574" t="s">
        <v>39</v>
      </c>
      <c r="D574" t="s">
        <v>768</v>
      </c>
      <c r="E574" t="s">
        <v>752</v>
      </c>
      <c r="F574" t="s">
        <v>752</v>
      </c>
      <c r="K574" t="s">
        <v>223</v>
      </c>
      <c r="L574" t="s">
        <v>41</v>
      </c>
      <c r="M574" t="s">
        <v>42</v>
      </c>
      <c r="N574" t="s">
        <v>650</v>
      </c>
      <c r="O574">
        <v>20479504068</v>
      </c>
      <c r="P574" t="s">
        <v>35</v>
      </c>
      <c r="Q574" t="s">
        <v>36</v>
      </c>
      <c r="T574" t="s">
        <v>37</v>
      </c>
      <c r="U574">
        <v>296.61</v>
      </c>
      <c r="V574">
        <v>0</v>
      </c>
      <c r="W574">
        <v>53.39</v>
      </c>
      <c r="X574">
        <f t="shared" si="16"/>
        <v>350</v>
      </c>
      <c r="Y574">
        <f t="shared" si="17"/>
        <v>350</v>
      </c>
    </row>
    <row r="575" spans="1:25" x14ac:dyDescent="0.25">
      <c r="A575">
        <v>567</v>
      </c>
      <c r="B575" t="s">
        <v>30</v>
      </c>
      <c r="C575" t="s">
        <v>39</v>
      </c>
      <c r="D575" t="s">
        <v>769</v>
      </c>
      <c r="E575" t="s">
        <v>752</v>
      </c>
      <c r="F575" t="s">
        <v>752</v>
      </c>
      <c r="K575" t="s">
        <v>396</v>
      </c>
      <c r="L575" t="s">
        <v>169</v>
      </c>
      <c r="M575" t="s">
        <v>170</v>
      </c>
      <c r="N575" t="s">
        <v>397</v>
      </c>
      <c r="O575">
        <v>20225171719</v>
      </c>
      <c r="P575" t="s">
        <v>35</v>
      </c>
      <c r="Q575" t="s">
        <v>36</v>
      </c>
      <c r="T575" t="s">
        <v>37</v>
      </c>
      <c r="U575">
        <v>149.15</v>
      </c>
      <c r="V575">
        <v>0</v>
      </c>
      <c r="W575">
        <v>26.85</v>
      </c>
      <c r="X575">
        <f t="shared" si="16"/>
        <v>176</v>
      </c>
      <c r="Y575">
        <f t="shared" si="17"/>
        <v>176</v>
      </c>
    </row>
    <row r="576" spans="1:25" x14ac:dyDescent="0.25">
      <c r="A576">
        <v>568</v>
      </c>
      <c r="B576" t="s">
        <v>30</v>
      </c>
      <c r="C576" t="s">
        <v>39</v>
      </c>
      <c r="D576" t="s">
        <v>770</v>
      </c>
      <c r="E576" t="s">
        <v>752</v>
      </c>
      <c r="F576" t="s">
        <v>752</v>
      </c>
      <c r="K576" t="s">
        <v>223</v>
      </c>
      <c r="L576" t="s">
        <v>41</v>
      </c>
      <c r="M576" t="s">
        <v>42</v>
      </c>
      <c r="N576" t="s">
        <v>443</v>
      </c>
      <c r="O576">
        <v>20479970468</v>
      </c>
      <c r="P576" t="s">
        <v>35</v>
      </c>
      <c r="Q576" t="s">
        <v>36</v>
      </c>
      <c r="T576" t="s">
        <v>37</v>
      </c>
      <c r="U576">
        <v>169.49</v>
      </c>
      <c r="V576">
        <v>0</v>
      </c>
      <c r="W576">
        <v>30.51</v>
      </c>
      <c r="X576">
        <f t="shared" si="16"/>
        <v>200</v>
      </c>
      <c r="Y576">
        <f t="shared" si="17"/>
        <v>200</v>
      </c>
    </row>
    <row r="577" spans="1:25" x14ac:dyDescent="0.25">
      <c r="A577">
        <v>569</v>
      </c>
      <c r="B577" t="s">
        <v>30</v>
      </c>
      <c r="C577" t="s">
        <v>31</v>
      </c>
      <c r="D577" t="s">
        <v>771</v>
      </c>
      <c r="E577" t="s">
        <v>752</v>
      </c>
      <c r="F577" t="s">
        <v>752</v>
      </c>
      <c r="N577" t="s">
        <v>34</v>
      </c>
      <c r="O577">
        <v>99999999</v>
      </c>
      <c r="P577" t="s">
        <v>35</v>
      </c>
      <c r="Q577" t="s">
        <v>36</v>
      </c>
      <c r="T577" t="s">
        <v>37</v>
      </c>
      <c r="U577">
        <v>127.12</v>
      </c>
      <c r="V577">
        <v>0</v>
      </c>
      <c r="W577">
        <v>22.88</v>
      </c>
      <c r="X577">
        <f t="shared" si="16"/>
        <v>150</v>
      </c>
      <c r="Y577">
        <f t="shared" si="17"/>
        <v>150</v>
      </c>
    </row>
    <row r="578" spans="1:25" x14ac:dyDescent="0.25">
      <c r="A578">
        <v>570</v>
      </c>
      <c r="B578" t="s">
        <v>30</v>
      </c>
      <c r="C578" t="s">
        <v>31</v>
      </c>
      <c r="D578" t="s">
        <v>772</v>
      </c>
      <c r="E578" t="s">
        <v>752</v>
      </c>
      <c r="F578" t="s">
        <v>752</v>
      </c>
      <c r="N578" t="s">
        <v>34</v>
      </c>
      <c r="O578">
        <v>99999999</v>
      </c>
      <c r="P578" t="s">
        <v>35</v>
      </c>
      <c r="Q578" t="s">
        <v>36</v>
      </c>
      <c r="T578" t="s">
        <v>37</v>
      </c>
      <c r="U578">
        <v>320.33999999999997</v>
      </c>
      <c r="V578">
        <v>0</v>
      </c>
      <c r="W578">
        <v>57.66</v>
      </c>
      <c r="X578">
        <f t="shared" si="16"/>
        <v>378</v>
      </c>
      <c r="Y578">
        <f t="shared" si="17"/>
        <v>378</v>
      </c>
    </row>
    <row r="579" spans="1:25" x14ac:dyDescent="0.25">
      <c r="A579">
        <v>571</v>
      </c>
      <c r="B579" t="s">
        <v>56</v>
      </c>
      <c r="C579" t="s">
        <v>39</v>
      </c>
      <c r="D579" t="s">
        <v>773</v>
      </c>
      <c r="E579" t="s">
        <v>752</v>
      </c>
      <c r="F579" t="s">
        <v>752</v>
      </c>
      <c r="K579" t="s">
        <v>42</v>
      </c>
      <c r="L579" t="s">
        <v>41</v>
      </c>
      <c r="M579" t="s">
        <v>42</v>
      </c>
      <c r="N579" t="s">
        <v>96</v>
      </c>
      <c r="O579">
        <v>20352813711</v>
      </c>
      <c r="P579" t="s">
        <v>35</v>
      </c>
      <c r="Q579" t="s">
        <v>36</v>
      </c>
      <c r="T579" t="s">
        <v>37</v>
      </c>
      <c r="U579">
        <v>50.85</v>
      </c>
      <c r="V579">
        <v>0</v>
      </c>
      <c r="W579">
        <v>9.15</v>
      </c>
      <c r="X579">
        <f t="shared" si="16"/>
        <v>60</v>
      </c>
      <c r="Y579">
        <f t="shared" si="17"/>
        <v>60</v>
      </c>
    </row>
    <row r="580" spans="1:25" x14ac:dyDescent="0.25">
      <c r="A580">
        <v>572</v>
      </c>
      <c r="B580" t="s">
        <v>30</v>
      </c>
      <c r="C580" t="s">
        <v>31</v>
      </c>
      <c r="D580" t="s">
        <v>774</v>
      </c>
      <c r="E580" t="s">
        <v>752</v>
      </c>
      <c r="F580" t="s">
        <v>752</v>
      </c>
      <c r="N580" t="s">
        <v>34</v>
      </c>
      <c r="O580">
        <v>99999999</v>
      </c>
      <c r="P580" t="s">
        <v>35</v>
      </c>
      <c r="Q580" t="s">
        <v>36</v>
      </c>
      <c r="T580" t="s">
        <v>37</v>
      </c>
      <c r="U580">
        <v>118.64</v>
      </c>
      <c r="V580">
        <v>0</v>
      </c>
      <c r="W580">
        <v>21.36</v>
      </c>
      <c r="X580">
        <f t="shared" si="16"/>
        <v>140</v>
      </c>
      <c r="Y580">
        <f t="shared" si="17"/>
        <v>140</v>
      </c>
    </row>
    <row r="581" spans="1:25" x14ac:dyDescent="0.25">
      <c r="A581">
        <v>573</v>
      </c>
      <c r="B581" t="s">
        <v>30</v>
      </c>
      <c r="C581" t="s">
        <v>31</v>
      </c>
      <c r="D581" t="s">
        <v>775</v>
      </c>
      <c r="E581" t="s">
        <v>752</v>
      </c>
      <c r="F581" t="s">
        <v>752</v>
      </c>
      <c r="N581" t="s">
        <v>34</v>
      </c>
      <c r="O581">
        <v>99999999</v>
      </c>
      <c r="P581" t="s">
        <v>35</v>
      </c>
      <c r="Q581" t="s">
        <v>36</v>
      </c>
      <c r="T581" t="s">
        <v>37</v>
      </c>
      <c r="U581">
        <v>254.24</v>
      </c>
      <c r="V581">
        <v>0</v>
      </c>
      <c r="W581">
        <v>45.76</v>
      </c>
      <c r="X581">
        <f t="shared" si="16"/>
        <v>300</v>
      </c>
      <c r="Y581">
        <f t="shared" si="17"/>
        <v>300</v>
      </c>
    </row>
    <row r="582" spans="1:25" x14ac:dyDescent="0.25">
      <c r="A582">
        <v>574</v>
      </c>
      <c r="B582" t="s">
        <v>30</v>
      </c>
      <c r="C582" t="s">
        <v>39</v>
      </c>
      <c r="D582" t="s">
        <v>776</v>
      </c>
      <c r="E582" t="s">
        <v>777</v>
      </c>
      <c r="F582" t="s">
        <v>777</v>
      </c>
      <c r="K582" t="s">
        <v>93</v>
      </c>
      <c r="L582" t="s">
        <v>41</v>
      </c>
      <c r="M582" t="s">
        <v>42</v>
      </c>
      <c r="N582" t="s">
        <v>316</v>
      </c>
      <c r="O582">
        <v>20604043779</v>
      </c>
      <c r="P582" t="s">
        <v>35</v>
      </c>
      <c r="Q582" t="s">
        <v>36</v>
      </c>
      <c r="T582" t="s">
        <v>37</v>
      </c>
      <c r="U582">
        <v>84.75</v>
      </c>
      <c r="V582">
        <v>0</v>
      </c>
      <c r="W582">
        <v>15.25</v>
      </c>
      <c r="X582">
        <f t="shared" si="16"/>
        <v>100</v>
      </c>
      <c r="Y582">
        <f t="shared" si="17"/>
        <v>100</v>
      </c>
    </row>
    <row r="583" spans="1:25" x14ac:dyDescent="0.25">
      <c r="A583">
        <v>575</v>
      </c>
      <c r="B583" t="s">
        <v>30</v>
      </c>
      <c r="C583" t="s">
        <v>39</v>
      </c>
      <c r="D583" t="s">
        <v>778</v>
      </c>
      <c r="E583" t="s">
        <v>777</v>
      </c>
      <c r="F583" t="s">
        <v>777</v>
      </c>
      <c r="N583" t="s">
        <v>779</v>
      </c>
      <c r="O583">
        <v>10165849286</v>
      </c>
      <c r="P583" t="s">
        <v>35</v>
      </c>
      <c r="Q583" t="s">
        <v>36</v>
      </c>
      <c r="T583" t="s">
        <v>37</v>
      </c>
      <c r="U583">
        <v>50.85</v>
      </c>
      <c r="V583">
        <v>0</v>
      </c>
      <c r="W583">
        <v>9.15</v>
      </c>
      <c r="X583">
        <f t="shared" si="16"/>
        <v>60</v>
      </c>
      <c r="Y583">
        <f t="shared" si="17"/>
        <v>60</v>
      </c>
    </row>
    <row r="584" spans="1:25" x14ac:dyDescent="0.25">
      <c r="A584">
        <v>576</v>
      </c>
      <c r="B584" t="s">
        <v>30</v>
      </c>
      <c r="C584" t="s">
        <v>31</v>
      </c>
      <c r="D584" t="s">
        <v>780</v>
      </c>
      <c r="E584" t="s">
        <v>777</v>
      </c>
      <c r="F584" t="s">
        <v>777</v>
      </c>
      <c r="N584" t="s">
        <v>34</v>
      </c>
      <c r="O584">
        <v>99999999</v>
      </c>
      <c r="P584" t="s">
        <v>35</v>
      </c>
      <c r="Q584" t="s">
        <v>36</v>
      </c>
      <c r="T584" t="s">
        <v>37</v>
      </c>
      <c r="U584">
        <v>101.69</v>
      </c>
      <c r="V584">
        <v>0</v>
      </c>
      <c r="W584">
        <v>18.309999999999999</v>
      </c>
      <c r="X584">
        <f t="shared" si="16"/>
        <v>120</v>
      </c>
      <c r="Y584">
        <f t="shared" si="17"/>
        <v>120</v>
      </c>
    </row>
    <row r="585" spans="1:25" x14ac:dyDescent="0.25">
      <c r="A585">
        <v>577</v>
      </c>
      <c r="B585" t="s">
        <v>30</v>
      </c>
      <c r="C585" t="s">
        <v>39</v>
      </c>
      <c r="D585" t="s">
        <v>781</v>
      </c>
      <c r="E585" t="s">
        <v>777</v>
      </c>
      <c r="F585" t="s">
        <v>777</v>
      </c>
      <c r="K585" t="s">
        <v>782</v>
      </c>
      <c r="L585" t="s">
        <v>41</v>
      </c>
      <c r="M585" t="s">
        <v>42</v>
      </c>
      <c r="N585" t="s">
        <v>783</v>
      </c>
      <c r="O585">
        <v>10469092882</v>
      </c>
      <c r="P585" t="s">
        <v>35</v>
      </c>
      <c r="Q585" t="s">
        <v>36</v>
      </c>
      <c r="T585" t="s">
        <v>37</v>
      </c>
      <c r="U585">
        <v>736.44</v>
      </c>
      <c r="V585">
        <v>0</v>
      </c>
      <c r="W585">
        <v>132.56</v>
      </c>
      <c r="X585">
        <f t="shared" si="16"/>
        <v>869</v>
      </c>
      <c r="Y585">
        <f t="shared" si="17"/>
        <v>869</v>
      </c>
    </row>
    <row r="586" spans="1:25" x14ac:dyDescent="0.25">
      <c r="A586">
        <v>578</v>
      </c>
      <c r="B586" t="s">
        <v>56</v>
      </c>
      <c r="C586" t="s">
        <v>39</v>
      </c>
      <c r="D586" t="s">
        <v>784</v>
      </c>
      <c r="E586" t="s">
        <v>777</v>
      </c>
      <c r="F586" t="s">
        <v>777</v>
      </c>
      <c r="K586" t="s">
        <v>42</v>
      </c>
      <c r="L586" t="s">
        <v>41</v>
      </c>
      <c r="M586" t="s">
        <v>42</v>
      </c>
      <c r="N586" t="s">
        <v>107</v>
      </c>
      <c r="O586">
        <v>10432479388</v>
      </c>
      <c r="P586" t="s">
        <v>35</v>
      </c>
      <c r="Q586" t="s">
        <v>36</v>
      </c>
      <c r="T586" t="s">
        <v>37</v>
      </c>
      <c r="U586">
        <v>118.64</v>
      </c>
      <c r="V586">
        <v>0</v>
      </c>
      <c r="W586">
        <v>21.36</v>
      </c>
      <c r="X586">
        <f t="shared" ref="X586:X649" si="18">U586+W586</f>
        <v>140</v>
      </c>
      <c r="Y586">
        <f t="shared" ref="Y586:Y649" si="19">SUM(U586,W586)</f>
        <v>140</v>
      </c>
    </row>
    <row r="587" spans="1:25" x14ac:dyDescent="0.25">
      <c r="A587">
        <v>579</v>
      </c>
      <c r="B587" t="s">
        <v>50</v>
      </c>
      <c r="C587" t="s">
        <v>31</v>
      </c>
      <c r="D587" t="s">
        <v>785</v>
      </c>
      <c r="E587" t="s">
        <v>777</v>
      </c>
      <c r="F587" t="s">
        <v>777</v>
      </c>
      <c r="N587" t="s">
        <v>34</v>
      </c>
      <c r="O587">
        <v>99999999</v>
      </c>
      <c r="P587" t="s">
        <v>35</v>
      </c>
      <c r="Q587" t="s">
        <v>36</v>
      </c>
      <c r="T587" t="s">
        <v>37</v>
      </c>
      <c r="U587">
        <v>59.32</v>
      </c>
      <c r="V587">
        <v>0</v>
      </c>
      <c r="W587">
        <v>10.68</v>
      </c>
      <c r="X587">
        <f t="shared" si="18"/>
        <v>70</v>
      </c>
      <c r="Y587">
        <f t="shared" si="19"/>
        <v>70</v>
      </c>
    </row>
    <row r="588" spans="1:25" x14ac:dyDescent="0.25">
      <c r="A588">
        <v>580</v>
      </c>
      <c r="B588" t="s">
        <v>30</v>
      </c>
      <c r="C588" t="s">
        <v>31</v>
      </c>
      <c r="D588" t="s">
        <v>786</v>
      </c>
      <c r="E588" t="s">
        <v>777</v>
      </c>
      <c r="F588" t="s">
        <v>777</v>
      </c>
      <c r="N588" t="s">
        <v>34</v>
      </c>
      <c r="O588">
        <v>99999999</v>
      </c>
      <c r="P588" t="s">
        <v>35</v>
      </c>
      <c r="Q588" t="s">
        <v>36</v>
      </c>
      <c r="T588" t="s">
        <v>37</v>
      </c>
      <c r="U588">
        <v>8.4700000000000006</v>
      </c>
      <c r="V588">
        <v>0</v>
      </c>
      <c r="W588">
        <v>1.53</v>
      </c>
      <c r="X588">
        <f t="shared" si="18"/>
        <v>10</v>
      </c>
      <c r="Y588">
        <f t="shared" si="19"/>
        <v>10</v>
      </c>
    </row>
    <row r="589" spans="1:25" x14ac:dyDescent="0.25">
      <c r="A589">
        <v>581</v>
      </c>
      <c r="B589" t="s">
        <v>30</v>
      </c>
      <c r="C589" t="s">
        <v>39</v>
      </c>
      <c r="D589" t="s">
        <v>787</v>
      </c>
      <c r="E589" t="s">
        <v>777</v>
      </c>
      <c r="F589" t="s">
        <v>777</v>
      </c>
      <c r="N589" t="s">
        <v>788</v>
      </c>
      <c r="O589">
        <v>10433109495</v>
      </c>
      <c r="P589" t="s">
        <v>35</v>
      </c>
      <c r="Q589" t="s">
        <v>36</v>
      </c>
      <c r="T589" t="s">
        <v>37</v>
      </c>
      <c r="U589">
        <v>84.75</v>
      </c>
      <c r="V589">
        <v>0</v>
      </c>
      <c r="W589">
        <v>15.25</v>
      </c>
      <c r="X589">
        <f t="shared" si="18"/>
        <v>100</v>
      </c>
      <c r="Y589">
        <f t="shared" si="19"/>
        <v>100</v>
      </c>
    </row>
    <row r="590" spans="1:25" x14ac:dyDescent="0.25">
      <c r="A590">
        <v>582</v>
      </c>
      <c r="B590" t="s">
        <v>30</v>
      </c>
      <c r="C590" t="s">
        <v>31</v>
      </c>
      <c r="D590" t="s">
        <v>789</v>
      </c>
      <c r="E590" t="s">
        <v>777</v>
      </c>
      <c r="F590" t="s">
        <v>777</v>
      </c>
      <c r="N590" t="s">
        <v>34</v>
      </c>
      <c r="O590">
        <v>99999999</v>
      </c>
      <c r="P590" t="s">
        <v>35</v>
      </c>
      <c r="Q590" t="s">
        <v>36</v>
      </c>
      <c r="T590" t="s">
        <v>37</v>
      </c>
      <c r="U590">
        <v>76.27</v>
      </c>
      <c r="V590">
        <v>0</v>
      </c>
      <c r="W590">
        <v>13.73</v>
      </c>
      <c r="X590">
        <f t="shared" si="18"/>
        <v>90</v>
      </c>
      <c r="Y590">
        <f t="shared" si="19"/>
        <v>90</v>
      </c>
    </row>
    <row r="591" spans="1:25" x14ac:dyDescent="0.25">
      <c r="A591">
        <v>583</v>
      </c>
      <c r="B591" t="s">
        <v>30</v>
      </c>
      <c r="C591" t="s">
        <v>31</v>
      </c>
      <c r="D591" t="s">
        <v>790</v>
      </c>
      <c r="E591" t="s">
        <v>777</v>
      </c>
      <c r="F591" t="s">
        <v>777</v>
      </c>
      <c r="N591" t="s">
        <v>34</v>
      </c>
      <c r="O591">
        <v>99999999</v>
      </c>
      <c r="P591" t="s">
        <v>35</v>
      </c>
      <c r="Q591" t="s">
        <v>36</v>
      </c>
      <c r="T591" t="s">
        <v>37</v>
      </c>
      <c r="U591">
        <v>127.12</v>
      </c>
      <c r="V591">
        <v>0</v>
      </c>
      <c r="W591">
        <v>22.88</v>
      </c>
      <c r="X591">
        <f t="shared" si="18"/>
        <v>150</v>
      </c>
      <c r="Y591">
        <f t="shared" si="19"/>
        <v>150</v>
      </c>
    </row>
    <row r="592" spans="1:25" x14ac:dyDescent="0.25">
      <c r="A592">
        <v>584</v>
      </c>
      <c r="B592" t="s">
        <v>30</v>
      </c>
      <c r="C592" t="s">
        <v>39</v>
      </c>
      <c r="D592" t="s">
        <v>791</v>
      </c>
      <c r="E592" t="s">
        <v>777</v>
      </c>
      <c r="F592" t="s">
        <v>777</v>
      </c>
      <c r="K592" t="s">
        <v>792</v>
      </c>
      <c r="L592" t="s">
        <v>41</v>
      </c>
      <c r="M592" t="s">
        <v>793</v>
      </c>
      <c r="N592" t="s">
        <v>794</v>
      </c>
      <c r="O592">
        <v>20602415679</v>
      </c>
      <c r="P592" t="s">
        <v>35</v>
      </c>
      <c r="Q592" t="s">
        <v>36</v>
      </c>
      <c r="T592" t="s">
        <v>37</v>
      </c>
      <c r="U592">
        <v>67.8</v>
      </c>
      <c r="V592">
        <v>0</v>
      </c>
      <c r="W592">
        <v>12.2</v>
      </c>
      <c r="X592">
        <f t="shared" si="18"/>
        <v>80</v>
      </c>
      <c r="Y592">
        <f t="shared" si="19"/>
        <v>80</v>
      </c>
    </row>
    <row r="593" spans="1:25" x14ac:dyDescent="0.25">
      <c r="A593">
        <v>585</v>
      </c>
      <c r="B593" t="s">
        <v>30</v>
      </c>
      <c r="C593" t="s">
        <v>39</v>
      </c>
      <c r="D593" t="s">
        <v>795</v>
      </c>
      <c r="E593" t="s">
        <v>777</v>
      </c>
      <c r="F593" t="s">
        <v>777</v>
      </c>
      <c r="N593" t="s">
        <v>109</v>
      </c>
      <c r="O593">
        <v>20496149425</v>
      </c>
      <c r="P593" t="s">
        <v>35</v>
      </c>
      <c r="Q593" t="s">
        <v>36</v>
      </c>
      <c r="T593" t="s">
        <v>37</v>
      </c>
      <c r="U593">
        <v>118.64</v>
      </c>
      <c r="V593">
        <v>0</v>
      </c>
      <c r="W593">
        <v>21.36</v>
      </c>
      <c r="X593">
        <f t="shared" si="18"/>
        <v>140</v>
      </c>
      <c r="Y593">
        <f t="shared" si="19"/>
        <v>140</v>
      </c>
    </row>
    <row r="594" spans="1:25" x14ac:dyDescent="0.25">
      <c r="A594">
        <v>586</v>
      </c>
      <c r="B594" t="s">
        <v>50</v>
      </c>
      <c r="C594" t="s">
        <v>39</v>
      </c>
      <c r="D594" t="s">
        <v>796</v>
      </c>
      <c r="E594" t="s">
        <v>777</v>
      </c>
      <c r="F594" t="s">
        <v>777</v>
      </c>
      <c r="L594" t="s">
        <v>41</v>
      </c>
      <c r="M594" t="s">
        <v>42</v>
      </c>
      <c r="N594" t="s">
        <v>797</v>
      </c>
      <c r="O594">
        <v>10165130231</v>
      </c>
      <c r="P594" t="s">
        <v>35</v>
      </c>
      <c r="Q594" t="s">
        <v>36</v>
      </c>
      <c r="T594" t="s">
        <v>37</v>
      </c>
      <c r="U594">
        <v>25.42</v>
      </c>
      <c r="V594">
        <v>0</v>
      </c>
      <c r="W594">
        <v>4.58</v>
      </c>
      <c r="X594">
        <f t="shared" si="18"/>
        <v>30</v>
      </c>
      <c r="Y594">
        <f t="shared" si="19"/>
        <v>30</v>
      </c>
    </row>
    <row r="595" spans="1:25" x14ac:dyDescent="0.25">
      <c r="A595">
        <v>587</v>
      </c>
      <c r="B595" t="s">
        <v>50</v>
      </c>
      <c r="C595" t="s">
        <v>39</v>
      </c>
      <c r="D595" t="s">
        <v>798</v>
      </c>
      <c r="E595" t="s">
        <v>777</v>
      </c>
      <c r="F595" t="s">
        <v>777</v>
      </c>
      <c r="L595" t="s">
        <v>41</v>
      </c>
      <c r="M595" t="s">
        <v>42</v>
      </c>
      <c r="N595" t="s">
        <v>158</v>
      </c>
      <c r="O595">
        <v>10167268094</v>
      </c>
      <c r="P595" t="s">
        <v>35</v>
      </c>
      <c r="Q595" t="s">
        <v>36</v>
      </c>
      <c r="T595" t="s">
        <v>37</v>
      </c>
      <c r="U595">
        <v>79.239999999999995</v>
      </c>
      <c r="V595">
        <v>0</v>
      </c>
      <c r="W595">
        <v>14.26</v>
      </c>
      <c r="X595">
        <f t="shared" si="18"/>
        <v>93.5</v>
      </c>
      <c r="Y595">
        <f t="shared" si="19"/>
        <v>93.5</v>
      </c>
    </row>
    <row r="596" spans="1:25" x14ac:dyDescent="0.25">
      <c r="A596">
        <v>588</v>
      </c>
      <c r="B596" t="s">
        <v>30</v>
      </c>
      <c r="C596" t="s">
        <v>31</v>
      </c>
      <c r="D596" t="s">
        <v>799</v>
      </c>
      <c r="E596" t="s">
        <v>777</v>
      </c>
      <c r="F596" t="s">
        <v>777</v>
      </c>
      <c r="N596" t="s">
        <v>800</v>
      </c>
      <c r="O596">
        <v>71093766</v>
      </c>
      <c r="P596" t="s">
        <v>35</v>
      </c>
      <c r="Q596" t="s">
        <v>36</v>
      </c>
      <c r="T596" t="s">
        <v>37</v>
      </c>
      <c r="U596">
        <v>16.95</v>
      </c>
      <c r="V596">
        <v>0</v>
      </c>
      <c r="W596">
        <v>3.05</v>
      </c>
      <c r="X596">
        <f t="shared" si="18"/>
        <v>20</v>
      </c>
      <c r="Y596">
        <f t="shared" si="19"/>
        <v>20</v>
      </c>
    </row>
    <row r="597" spans="1:25" x14ac:dyDescent="0.25">
      <c r="A597">
        <v>589</v>
      </c>
      <c r="B597" t="s">
        <v>30</v>
      </c>
      <c r="C597" t="s">
        <v>31</v>
      </c>
      <c r="D597" t="s">
        <v>801</v>
      </c>
      <c r="E597" t="s">
        <v>777</v>
      </c>
      <c r="F597" t="s">
        <v>777</v>
      </c>
      <c r="N597" t="s">
        <v>34</v>
      </c>
      <c r="O597">
        <v>99999999</v>
      </c>
      <c r="P597" t="s">
        <v>35</v>
      </c>
      <c r="Q597" t="s">
        <v>36</v>
      </c>
      <c r="T597" t="s">
        <v>37</v>
      </c>
      <c r="U597">
        <v>42.37</v>
      </c>
      <c r="V597">
        <v>0</v>
      </c>
      <c r="W597">
        <v>7.63</v>
      </c>
      <c r="X597">
        <f t="shared" si="18"/>
        <v>50</v>
      </c>
      <c r="Y597">
        <f t="shared" si="19"/>
        <v>50</v>
      </c>
    </row>
    <row r="598" spans="1:25" x14ac:dyDescent="0.25">
      <c r="A598">
        <v>590</v>
      </c>
      <c r="B598" t="s">
        <v>30</v>
      </c>
      <c r="C598" t="s">
        <v>31</v>
      </c>
      <c r="D598" t="s">
        <v>802</v>
      </c>
      <c r="E598" t="s">
        <v>777</v>
      </c>
      <c r="F598" t="s">
        <v>777</v>
      </c>
      <c r="K598" t="s">
        <v>67</v>
      </c>
      <c r="L598" t="s">
        <v>41</v>
      </c>
      <c r="M598" t="s">
        <v>42</v>
      </c>
      <c r="N598" t="s">
        <v>803</v>
      </c>
      <c r="O598">
        <v>20113657872</v>
      </c>
      <c r="P598" t="s">
        <v>35</v>
      </c>
      <c r="Q598" t="s">
        <v>36</v>
      </c>
      <c r="T598" t="s">
        <v>37</v>
      </c>
      <c r="U598">
        <v>25.42</v>
      </c>
      <c r="V598">
        <v>0</v>
      </c>
      <c r="W598">
        <v>4.58</v>
      </c>
      <c r="X598">
        <f t="shared" si="18"/>
        <v>30</v>
      </c>
      <c r="Y598">
        <f t="shared" si="19"/>
        <v>30</v>
      </c>
    </row>
    <row r="599" spans="1:25" x14ac:dyDescent="0.25">
      <c r="A599">
        <v>591</v>
      </c>
      <c r="B599" t="s">
        <v>30</v>
      </c>
      <c r="C599" t="s">
        <v>31</v>
      </c>
      <c r="D599" t="s">
        <v>804</v>
      </c>
      <c r="E599" t="s">
        <v>777</v>
      </c>
      <c r="F599" t="s">
        <v>777</v>
      </c>
      <c r="N599" t="s">
        <v>34</v>
      </c>
      <c r="O599">
        <v>99999999</v>
      </c>
      <c r="P599" t="s">
        <v>35</v>
      </c>
      <c r="Q599" t="s">
        <v>36</v>
      </c>
      <c r="T599" t="s">
        <v>37</v>
      </c>
      <c r="U599">
        <v>33.9</v>
      </c>
      <c r="V599">
        <v>0</v>
      </c>
      <c r="W599">
        <v>6.1</v>
      </c>
      <c r="X599">
        <f t="shared" si="18"/>
        <v>40</v>
      </c>
      <c r="Y599">
        <f t="shared" si="19"/>
        <v>40</v>
      </c>
    </row>
    <row r="600" spans="1:25" x14ac:dyDescent="0.25">
      <c r="A600">
        <v>592</v>
      </c>
      <c r="B600" t="s">
        <v>30</v>
      </c>
      <c r="C600" t="s">
        <v>31</v>
      </c>
      <c r="D600" t="s">
        <v>805</v>
      </c>
      <c r="E600" t="s">
        <v>777</v>
      </c>
      <c r="F600" t="s">
        <v>777</v>
      </c>
      <c r="N600" t="s">
        <v>34</v>
      </c>
      <c r="O600">
        <v>99999999</v>
      </c>
      <c r="P600" t="s">
        <v>35</v>
      </c>
      <c r="Q600" t="s">
        <v>36</v>
      </c>
      <c r="T600" t="s">
        <v>37</v>
      </c>
      <c r="U600">
        <v>8.4700000000000006</v>
      </c>
      <c r="V600">
        <v>0</v>
      </c>
      <c r="W600">
        <v>1.53</v>
      </c>
      <c r="X600">
        <f t="shared" si="18"/>
        <v>10</v>
      </c>
      <c r="Y600">
        <f t="shared" si="19"/>
        <v>10</v>
      </c>
    </row>
    <row r="601" spans="1:25" x14ac:dyDescent="0.25">
      <c r="A601">
        <v>593</v>
      </c>
      <c r="B601" t="s">
        <v>50</v>
      </c>
      <c r="C601" t="s">
        <v>39</v>
      </c>
      <c r="D601" t="s">
        <v>806</v>
      </c>
      <c r="E601" t="s">
        <v>777</v>
      </c>
      <c r="F601" t="s">
        <v>777</v>
      </c>
      <c r="K601" t="s">
        <v>807</v>
      </c>
      <c r="L601" t="s">
        <v>169</v>
      </c>
      <c r="M601" t="s">
        <v>170</v>
      </c>
      <c r="N601" t="s">
        <v>808</v>
      </c>
      <c r="O601">
        <v>20601302056</v>
      </c>
      <c r="P601" t="s">
        <v>35</v>
      </c>
      <c r="Q601" t="s">
        <v>36</v>
      </c>
      <c r="T601" t="s">
        <v>37</v>
      </c>
      <c r="U601">
        <v>38.14</v>
      </c>
      <c r="V601">
        <v>0</v>
      </c>
      <c r="W601">
        <v>6.86</v>
      </c>
      <c r="X601">
        <f t="shared" si="18"/>
        <v>45</v>
      </c>
      <c r="Y601">
        <f t="shared" si="19"/>
        <v>45</v>
      </c>
    </row>
    <row r="602" spans="1:25" x14ac:dyDescent="0.25">
      <c r="A602">
        <v>594</v>
      </c>
      <c r="B602" t="s">
        <v>30</v>
      </c>
      <c r="C602" t="s">
        <v>39</v>
      </c>
      <c r="D602" t="s">
        <v>809</v>
      </c>
      <c r="E602" t="s">
        <v>777</v>
      </c>
      <c r="F602" t="s">
        <v>777</v>
      </c>
      <c r="N602" t="s">
        <v>810</v>
      </c>
      <c r="O602">
        <v>10273741106</v>
      </c>
      <c r="P602" t="s">
        <v>35</v>
      </c>
      <c r="Q602" t="s">
        <v>36</v>
      </c>
      <c r="T602" t="s">
        <v>37</v>
      </c>
      <c r="U602">
        <v>42.37</v>
      </c>
      <c r="V602">
        <v>0</v>
      </c>
      <c r="W602">
        <v>7.63</v>
      </c>
      <c r="X602">
        <f t="shared" si="18"/>
        <v>50</v>
      </c>
      <c r="Y602">
        <f t="shared" si="19"/>
        <v>50</v>
      </c>
    </row>
    <row r="603" spans="1:25" x14ac:dyDescent="0.25">
      <c r="A603">
        <v>595</v>
      </c>
      <c r="B603" t="s">
        <v>30</v>
      </c>
      <c r="C603" t="s">
        <v>39</v>
      </c>
      <c r="D603" t="s">
        <v>811</v>
      </c>
      <c r="E603" t="s">
        <v>777</v>
      </c>
      <c r="F603" t="s">
        <v>777</v>
      </c>
      <c r="N603" t="s">
        <v>76</v>
      </c>
      <c r="O603">
        <v>10272874293</v>
      </c>
      <c r="P603" t="s">
        <v>35</v>
      </c>
      <c r="Q603" t="s">
        <v>36</v>
      </c>
      <c r="T603" t="s">
        <v>37</v>
      </c>
      <c r="U603">
        <v>127.12</v>
      </c>
      <c r="V603">
        <v>0</v>
      </c>
      <c r="W603">
        <v>22.88</v>
      </c>
      <c r="X603">
        <f t="shared" si="18"/>
        <v>150</v>
      </c>
      <c r="Y603">
        <f t="shared" si="19"/>
        <v>150</v>
      </c>
    </row>
    <row r="604" spans="1:25" x14ac:dyDescent="0.25">
      <c r="A604">
        <v>596</v>
      </c>
      <c r="B604" t="s">
        <v>30</v>
      </c>
      <c r="C604" t="s">
        <v>31</v>
      </c>
      <c r="D604" t="s">
        <v>812</v>
      </c>
      <c r="E604" t="s">
        <v>777</v>
      </c>
      <c r="F604" t="s">
        <v>777</v>
      </c>
      <c r="N604" t="s">
        <v>34</v>
      </c>
      <c r="O604">
        <v>99999999</v>
      </c>
      <c r="P604" t="s">
        <v>35</v>
      </c>
      <c r="Q604" t="s">
        <v>36</v>
      </c>
      <c r="T604" t="s">
        <v>37</v>
      </c>
      <c r="U604">
        <v>93.22</v>
      </c>
      <c r="V604">
        <v>0</v>
      </c>
      <c r="W604">
        <v>16.78</v>
      </c>
      <c r="X604">
        <f t="shared" si="18"/>
        <v>110</v>
      </c>
      <c r="Y604">
        <f t="shared" si="19"/>
        <v>110</v>
      </c>
    </row>
    <row r="605" spans="1:25" x14ac:dyDescent="0.25">
      <c r="A605">
        <v>597</v>
      </c>
      <c r="B605" t="s">
        <v>30</v>
      </c>
      <c r="C605" t="s">
        <v>39</v>
      </c>
      <c r="D605" t="s">
        <v>813</v>
      </c>
      <c r="E605" t="s">
        <v>777</v>
      </c>
      <c r="F605" t="s">
        <v>777</v>
      </c>
      <c r="K605" t="s">
        <v>814</v>
      </c>
      <c r="L605" t="s">
        <v>169</v>
      </c>
      <c r="M605" t="s">
        <v>170</v>
      </c>
      <c r="N605" t="s">
        <v>815</v>
      </c>
      <c r="O605">
        <v>20608395696</v>
      </c>
      <c r="P605" t="s">
        <v>35</v>
      </c>
      <c r="Q605" t="s">
        <v>36</v>
      </c>
      <c r="T605" t="s">
        <v>37</v>
      </c>
      <c r="U605">
        <v>169.49</v>
      </c>
      <c r="V605">
        <v>0</v>
      </c>
      <c r="W605">
        <v>30.51</v>
      </c>
      <c r="X605">
        <f t="shared" si="18"/>
        <v>200</v>
      </c>
      <c r="Y605">
        <f t="shared" si="19"/>
        <v>200</v>
      </c>
    </row>
    <row r="606" spans="1:25" x14ac:dyDescent="0.25">
      <c r="A606">
        <v>598</v>
      </c>
      <c r="B606" t="s">
        <v>30</v>
      </c>
      <c r="C606" t="s">
        <v>31</v>
      </c>
      <c r="D606" t="s">
        <v>816</v>
      </c>
      <c r="E606" t="s">
        <v>777</v>
      </c>
      <c r="F606" t="s">
        <v>777</v>
      </c>
      <c r="N606" t="s">
        <v>34</v>
      </c>
      <c r="O606">
        <v>99999999</v>
      </c>
      <c r="P606" t="s">
        <v>35</v>
      </c>
      <c r="Q606" t="s">
        <v>36</v>
      </c>
      <c r="T606" t="s">
        <v>37</v>
      </c>
      <c r="U606">
        <v>46.61</v>
      </c>
      <c r="V606">
        <v>0</v>
      </c>
      <c r="W606">
        <v>8.39</v>
      </c>
      <c r="X606">
        <f t="shared" si="18"/>
        <v>55</v>
      </c>
      <c r="Y606">
        <f t="shared" si="19"/>
        <v>55</v>
      </c>
    </row>
    <row r="607" spans="1:25" x14ac:dyDescent="0.25">
      <c r="A607">
        <v>599</v>
      </c>
      <c r="B607" t="s">
        <v>30</v>
      </c>
      <c r="C607" t="s">
        <v>31</v>
      </c>
      <c r="D607" t="s">
        <v>817</v>
      </c>
      <c r="E607" t="s">
        <v>777</v>
      </c>
      <c r="F607" t="s">
        <v>777</v>
      </c>
      <c r="N607" t="s">
        <v>34</v>
      </c>
      <c r="O607">
        <v>99999999</v>
      </c>
      <c r="P607" t="s">
        <v>35</v>
      </c>
      <c r="Q607" t="s">
        <v>36</v>
      </c>
      <c r="T607" t="s">
        <v>37</v>
      </c>
      <c r="U607">
        <v>84.75</v>
      </c>
      <c r="V607">
        <v>0</v>
      </c>
      <c r="W607">
        <v>15.25</v>
      </c>
      <c r="X607">
        <f t="shared" si="18"/>
        <v>100</v>
      </c>
      <c r="Y607">
        <f t="shared" si="19"/>
        <v>100</v>
      </c>
    </row>
    <row r="608" spans="1:25" x14ac:dyDescent="0.25">
      <c r="A608">
        <v>600</v>
      </c>
      <c r="B608" t="s">
        <v>30</v>
      </c>
      <c r="C608" t="s">
        <v>31</v>
      </c>
      <c r="D608" t="s">
        <v>818</v>
      </c>
      <c r="E608" t="s">
        <v>819</v>
      </c>
      <c r="F608" t="s">
        <v>819</v>
      </c>
      <c r="N608" t="s">
        <v>34</v>
      </c>
      <c r="O608">
        <v>99999999</v>
      </c>
      <c r="P608" t="s">
        <v>35</v>
      </c>
      <c r="Q608" t="s">
        <v>36</v>
      </c>
      <c r="T608" t="s">
        <v>37</v>
      </c>
      <c r="U608">
        <v>127.12</v>
      </c>
      <c r="V608">
        <v>0</v>
      </c>
      <c r="W608">
        <v>22.88</v>
      </c>
      <c r="X608">
        <f t="shared" si="18"/>
        <v>150</v>
      </c>
      <c r="Y608">
        <f t="shared" si="19"/>
        <v>150</v>
      </c>
    </row>
    <row r="609" spans="1:25" x14ac:dyDescent="0.25">
      <c r="A609">
        <v>601</v>
      </c>
      <c r="B609" t="s">
        <v>30</v>
      </c>
      <c r="C609" t="s">
        <v>39</v>
      </c>
      <c r="D609" t="s">
        <v>820</v>
      </c>
      <c r="E609" t="s">
        <v>819</v>
      </c>
      <c r="F609" t="s">
        <v>819</v>
      </c>
      <c r="N609" t="s">
        <v>154</v>
      </c>
      <c r="O609">
        <v>10767675084</v>
      </c>
      <c r="P609" t="s">
        <v>35</v>
      </c>
      <c r="Q609" t="s">
        <v>36</v>
      </c>
      <c r="T609" t="s">
        <v>37</v>
      </c>
      <c r="U609">
        <v>254.24</v>
      </c>
      <c r="V609">
        <v>0</v>
      </c>
      <c r="W609">
        <v>45.76</v>
      </c>
      <c r="X609">
        <f t="shared" si="18"/>
        <v>300</v>
      </c>
      <c r="Y609">
        <f t="shared" si="19"/>
        <v>300</v>
      </c>
    </row>
    <row r="610" spans="1:25" x14ac:dyDescent="0.25">
      <c r="A610">
        <v>602</v>
      </c>
      <c r="B610" t="s">
        <v>56</v>
      </c>
      <c r="C610" t="s">
        <v>31</v>
      </c>
      <c r="D610" t="s">
        <v>821</v>
      </c>
      <c r="E610" t="s">
        <v>819</v>
      </c>
      <c r="F610" t="s">
        <v>819</v>
      </c>
      <c r="N610" t="s">
        <v>34</v>
      </c>
      <c r="O610">
        <v>99999999</v>
      </c>
      <c r="P610" t="s">
        <v>35</v>
      </c>
      <c r="Q610" t="s">
        <v>36</v>
      </c>
      <c r="T610" t="s">
        <v>37</v>
      </c>
      <c r="U610">
        <v>16.95</v>
      </c>
      <c r="V610">
        <v>0</v>
      </c>
      <c r="W610">
        <v>3.05</v>
      </c>
      <c r="X610">
        <f t="shared" si="18"/>
        <v>20</v>
      </c>
      <c r="Y610">
        <f t="shared" si="19"/>
        <v>20</v>
      </c>
    </row>
    <row r="611" spans="1:25" x14ac:dyDescent="0.25">
      <c r="A611">
        <v>603</v>
      </c>
      <c r="B611" t="s">
        <v>30</v>
      </c>
      <c r="C611" t="s">
        <v>39</v>
      </c>
      <c r="D611" t="s">
        <v>822</v>
      </c>
      <c r="E611" t="s">
        <v>819</v>
      </c>
      <c r="F611" t="s">
        <v>819</v>
      </c>
      <c r="K611" t="s">
        <v>306</v>
      </c>
      <c r="L611" t="s">
        <v>41</v>
      </c>
      <c r="M611" t="s">
        <v>307</v>
      </c>
      <c r="N611" t="s">
        <v>308</v>
      </c>
      <c r="O611">
        <v>10174264487</v>
      </c>
      <c r="P611" t="s">
        <v>35</v>
      </c>
      <c r="Q611" t="s">
        <v>36</v>
      </c>
      <c r="T611" t="s">
        <v>37</v>
      </c>
      <c r="U611">
        <v>847.46</v>
      </c>
      <c r="V611">
        <v>0</v>
      </c>
      <c r="W611">
        <v>152.54</v>
      </c>
      <c r="X611">
        <f t="shared" si="18"/>
        <v>1000</v>
      </c>
      <c r="Y611">
        <f t="shared" si="19"/>
        <v>1000</v>
      </c>
    </row>
    <row r="612" spans="1:25" x14ac:dyDescent="0.25">
      <c r="A612">
        <v>604</v>
      </c>
      <c r="B612" t="s">
        <v>56</v>
      </c>
      <c r="C612" t="s">
        <v>39</v>
      </c>
      <c r="D612" t="s">
        <v>823</v>
      </c>
      <c r="E612" t="s">
        <v>819</v>
      </c>
      <c r="F612" t="s">
        <v>819</v>
      </c>
      <c r="K612" t="s">
        <v>306</v>
      </c>
      <c r="L612" t="s">
        <v>41</v>
      </c>
      <c r="M612" t="s">
        <v>307</v>
      </c>
      <c r="N612" t="s">
        <v>308</v>
      </c>
      <c r="O612">
        <v>10174264487</v>
      </c>
      <c r="P612" t="s">
        <v>35</v>
      </c>
      <c r="Q612" t="s">
        <v>36</v>
      </c>
      <c r="T612" t="s">
        <v>37</v>
      </c>
      <c r="U612">
        <v>847.46</v>
      </c>
      <c r="V612">
        <v>0</v>
      </c>
      <c r="W612">
        <v>152.54</v>
      </c>
      <c r="X612">
        <f t="shared" si="18"/>
        <v>1000</v>
      </c>
      <c r="Y612">
        <f t="shared" si="19"/>
        <v>1000</v>
      </c>
    </row>
    <row r="613" spans="1:25" x14ac:dyDescent="0.25">
      <c r="A613">
        <v>605</v>
      </c>
      <c r="B613" t="s">
        <v>50</v>
      </c>
      <c r="C613" t="s">
        <v>39</v>
      </c>
      <c r="D613" t="s">
        <v>824</v>
      </c>
      <c r="E613" t="s">
        <v>819</v>
      </c>
      <c r="F613" t="s">
        <v>819</v>
      </c>
      <c r="N613" t="s">
        <v>825</v>
      </c>
      <c r="O613">
        <v>10074856336</v>
      </c>
      <c r="P613" t="s">
        <v>35</v>
      </c>
      <c r="Q613" t="s">
        <v>36</v>
      </c>
      <c r="T613" t="s">
        <v>37</v>
      </c>
      <c r="U613">
        <v>113.56</v>
      </c>
      <c r="V613">
        <v>0</v>
      </c>
      <c r="W613">
        <v>20.440000000000001</v>
      </c>
      <c r="X613">
        <f t="shared" si="18"/>
        <v>134</v>
      </c>
      <c r="Y613">
        <f t="shared" si="19"/>
        <v>134</v>
      </c>
    </row>
    <row r="614" spans="1:25" x14ac:dyDescent="0.25">
      <c r="A614">
        <v>606</v>
      </c>
      <c r="B614" t="s">
        <v>56</v>
      </c>
      <c r="C614" t="s">
        <v>39</v>
      </c>
      <c r="D614" t="s">
        <v>826</v>
      </c>
      <c r="E614" t="s">
        <v>819</v>
      </c>
      <c r="F614" t="s">
        <v>819</v>
      </c>
      <c r="L614" t="s">
        <v>41</v>
      </c>
      <c r="M614" t="s">
        <v>42</v>
      </c>
      <c r="N614" t="s">
        <v>827</v>
      </c>
      <c r="O614">
        <v>10437678516</v>
      </c>
      <c r="P614" t="s">
        <v>35</v>
      </c>
      <c r="Q614" t="s">
        <v>36</v>
      </c>
      <c r="T614" t="s">
        <v>37</v>
      </c>
      <c r="U614">
        <v>42.37</v>
      </c>
      <c r="V614">
        <v>0</v>
      </c>
      <c r="W614">
        <v>7.63</v>
      </c>
      <c r="X614">
        <f t="shared" si="18"/>
        <v>50</v>
      </c>
      <c r="Y614">
        <f t="shared" si="19"/>
        <v>50</v>
      </c>
    </row>
    <row r="615" spans="1:25" x14ac:dyDescent="0.25">
      <c r="A615">
        <v>607</v>
      </c>
      <c r="B615" t="s">
        <v>50</v>
      </c>
      <c r="C615" t="s">
        <v>39</v>
      </c>
      <c r="D615" t="s">
        <v>828</v>
      </c>
      <c r="E615" t="s">
        <v>819</v>
      </c>
      <c r="F615" t="s">
        <v>819</v>
      </c>
      <c r="N615" t="s">
        <v>779</v>
      </c>
      <c r="O615">
        <v>10165849286</v>
      </c>
      <c r="P615" t="s">
        <v>35</v>
      </c>
      <c r="Q615" t="s">
        <v>36</v>
      </c>
      <c r="T615" t="s">
        <v>37</v>
      </c>
      <c r="U615">
        <v>52.54</v>
      </c>
      <c r="V615">
        <v>0</v>
      </c>
      <c r="W615">
        <v>9.4600000000000009</v>
      </c>
      <c r="X615">
        <f t="shared" si="18"/>
        <v>62</v>
      </c>
      <c r="Y615">
        <f t="shared" si="19"/>
        <v>62</v>
      </c>
    </row>
    <row r="616" spans="1:25" x14ac:dyDescent="0.25">
      <c r="A616">
        <v>608</v>
      </c>
      <c r="B616" t="s">
        <v>56</v>
      </c>
      <c r="C616" t="s">
        <v>31</v>
      </c>
      <c r="D616" t="s">
        <v>829</v>
      </c>
      <c r="E616" t="s">
        <v>819</v>
      </c>
      <c r="F616" t="s">
        <v>819</v>
      </c>
      <c r="N616" t="s">
        <v>34</v>
      </c>
      <c r="O616">
        <v>99999999</v>
      </c>
      <c r="P616" t="s">
        <v>35</v>
      </c>
      <c r="Q616" t="s">
        <v>36</v>
      </c>
      <c r="T616" t="s">
        <v>37</v>
      </c>
      <c r="U616">
        <v>59.32</v>
      </c>
      <c r="V616">
        <v>0</v>
      </c>
      <c r="W616">
        <v>10.68</v>
      </c>
      <c r="X616">
        <f t="shared" si="18"/>
        <v>70</v>
      </c>
      <c r="Y616">
        <f t="shared" si="19"/>
        <v>70</v>
      </c>
    </row>
    <row r="617" spans="1:25" x14ac:dyDescent="0.25">
      <c r="A617">
        <v>609</v>
      </c>
      <c r="B617" t="s">
        <v>30</v>
      </c>
      <c r="C617" t="s">
        <v>39</v>
      </c>
      <c r="D617" t="s">
        <v>830</v>
      </c>
      <c r="E617" t="s">
        <v>819</v>
      </c>
      <c r="F617" t="s">
        <v>819</v>
      </c>
      <c r="K617" t="s">
        <v>88</v>
      </c>
      <c r="L617" t="s">
        <v>41</v>
      </c>
      <c r="M617" t="s">
        <v>42</v>
      </c>
      <c r="N617" t="s">
        <v>831</v>
      </c>
      <c r="O617">
        <v>10469857790</v>
      </c>
      <c r="P617" t="s">
        <v>35</v>
      </c>
      <c r="Q617" t="s">
        <v>36</v>
      </c>
      <c r="T617" t="s">
        <v>37</v>
      </c>
      <c r="U617">
        <v>423.73</v>
      </c>
      <c r="V617">
        <v>0</v>
      </c>
      <c r="W617">
        <v>76.27</v>
      </c>
      <c r="X617">
        <f t="shared" si="18"/>
        <v>500</v>
      </c>
      <c r="Y617">
        <f t="shared" si="19"/>
        <v>500</v>
      </c>
    </row>
    <row r="618" spans="1:25" x14ac:dyDescent="0.25">
      <c r="A618">
        <v>610</v>
      </c>
      <c r="B618" t="s">
        <v>50</v>
      </c>
      <c r="C618" t="s">
        <v>39</v>
      </c>
      <c r="D618" t="s">
        <v>832</v>
      </c>
      <c r="E618" t="s">
        <v>819</v>
      </c>
      <c r="F618" t="s">
        <v>819</v>
      </c>
      <c r="K618" t="s">
        <v>42</v>
      </c>
      <c r="L618" t="s">
        <v>41</v>
      </c>
      <c r="M618" t="s">
        <v>42</v>
      </c>
      <c r="N618" t="s">
        <v>833</v>
      </c>
      <c r="O618">
        <v>20607692042</v>
      </c>
      <c r="P618" t="s">
        <v>35</v>
      </c>
      <c r="Q618" t="s">
        <v>36</v>
      </c>
      <c r="T618" t="s">
        <v>37</v>
      </c>
      <c r="U618">
        <v>84.75</v>
      </c>
      <c r="V618">
        <v>0</v>
      </c>
      <c r="W618">
        <v>15.25</v>
      </c>
      <c r="X618">
        <f t="shared" si="18"/>
        <v>100</v>
      </c>
      <c r="Y618">
        <f t="shared" si="19"/>
        <v>100</v>
      </c>
    </row>
    <row r="619" spans="1:25" x14ac:dyDescent="0.25">
      <c r="A619">
        <v>611</v>
      </c>
      <c r="B619" t="s">
        <v>30</v>
      </c>
      <c r="C619" t="s">
        <v>39</v>
      </c>
      <c r="D619" t="s">
        <v>834</v>
      </c>
      <c r="E619" t="s">
        <v>819</v>
      </c>
      <c r="F619" t="s">
        <v>819</v>
      </c>
      <c r="N619" t="s">
        <v>835</v>
      </c>
      <c r="O619">
        <v>10166164988</v>
      </c>
      <c r="P619" t="s">
        <v>35</v>
      </c>
      <c r="Q619" t="s">
        <v>36</v>
      </c>
      <c r="T619" t="s">
        <v>37</v>
      </c>
      <c r="U619">
        <v>33.9</v>
      </c>
      <c r="V619">
        <v>0</v>
      </c>
      <c r="W619">
        <v>6.1</v>
      </c>
      <c r="X619">
        <f t="shared" si="18"/>
        <v>40</v>
      </c>
      <c r="Y619">
        <f t="shared" si="19"/>
        <v>40</v>
      </c>
    </row>
    <row r="620" spans="1:25" x14ac:dyDescent="0.25">
      <c r="A620">
        <v>612</v>
      </c>
      <c r="B620" t="s">
        <v>30</v>
      </c>
      <c r="C620" t="s">
        <v>39</v>
      </c>
      <c r="D620" t="s">
        <v>836</v>
      </c>
      <c r="E620" t="s">
        <v>819</v>
      </c>
      <c r="F620" t="s">
        <v>819</v>
      </c>
      <c r="N620" t="s">
        <v>308</v>
      </c>
      <c r="O620">
        <v>10174264487</v>
      </c>
      <c r="P620" t="s">
        <v>35</v>
      </c>
      <c r="Q620" t="s">
        <v>36</v>
      </c>
      <c r="T620" t="s">
        <v>37</v>
      </c>
      <c r="U620">
        <v>13.31</v>
      </c>
      <c r="V620">
        <v>0</v>
      </c>
      <c r="W620">
        <v>2.39</v>
      </c>
      <c r="X620">
        <f t="shared" si="18"/>
        <v>15.700000000000001</v>
      </c>
      <c r="Y620">
        <f t="shared" si="19"/>
        <v>15.700000000000001</v>
      </c>
    </row>
    <row r="621" spans="1:25" x14ac:dyDescent="0.25">
      <c r="A621">
        <v>613</v>
      </c>
      <c r="B621" t="s">
        <v>30</v>
      </c>
      <c r="C621" t="s">
        <v>39</v>
      </c>
      <c r="D621" t="s">
        <v>837</v>
      </c>
      <c r="E621" t="s">
        <v>819</v>
      </c>
      <c r="F621" t="s">
        <v>819</v>
      </c>
      <c r="K621" t="s">
        <v>88</v>
      </c>
      <c r="L621" t="s">
        <v>41</v>
      </c>
      <c r="M621" t="s">
        <v>42</v>
      </c>
      <c r="N621" t="s">
        <v>160</v>
      </c>
      <c r="O621">
        <v>20606378727</v>
      </c>
      <c r="P621" t="s">
        <v>35</v>
      </c>
      <c r="Q621" t="s">
        <v>36</v>
      </c>
      <c r="T621" t="s">
        <v>37</v>
      </c>
      <c r="U621">
        <v>229.66</v>
      </c>
      <c r="V621">
        <v>0</v>
      </c>
      <c r="W621">
        <v>41.34</v>
      </c>
      <c r="X621">
        <f t="shared" si="18"/>
        <v>271</v>
      </c>
      <c r="Y621">
        <f t="shared" si="19"/>
        <v>271</v>
      </c>
    </row>
    <row r="622" spans="1:25" x14ac:dyDescent="0.25">
      <c r="A622">
        <v>614</v>
      </c>
      <c r="B622" t="s">
        <v>30</v>
      </c>
      <c r="C622" t="s">
        <v>39</v>
      </c>
      <c r="D622" t="s">
        <v>838</v>
      </c>
      <c r="E622" t="s">
        <v>819</v>
      </c>
      <c r="F622" t="s">
        <v>819</v>
      </c>
      <c r="K622" t="s">
        <v>61</v>
      </c>
      <c r="L622" t="s">
        <v>62</v>
      </c>
      <c r="M622" t="s">
        <v>61</v>
      </c>
      <c r="N622" t="s">
        <v>839</v>
      </c>
      <c r="O622">
        <v>20570891724</v>
      </c>
      <c r="P622" t="s">
        <v>35</v>
      </c>
      <c r="Q622" t="s">
        <v>36</v>
      </c>
      <c r="T622" t="s">
        <v>37</v>
      </c>
      <c r="U622">
        <v>202.54</v>
      </c>
      <c r="V622">
        <v>0</v>
      </c>
      <c r="W622">
        <v>36.46</v>
      </c>
      <c r="X622">
        <f t="shared" si="18"/>
        <v>239</v>
      </c>
      <c r="Y622">
        <f t="shared" si="19"/>
        <v>239</v>
      </c>
    </row>
    <row r="623" spans="1:25" x14ac:dyDescent="0.25">
      <c r="A623">
        <v>615</v>
      </c>
      <c r="B623" t="s">
        <v>56</v>
      </c>
      <c r="C623" t="s">
        <v>39</v>
      </c>
      <c r="D623" t="s">
        <v>840</v>
      </c>
      <c r="E623" t="s">
        <v>819</v>
      </c>
      <c r="F623" t="s">
        <v>819</v>
      </c>
      <c r="K623" t="s">
        <v>42</v>
      </c>
      <c r="L623" t="s">
        <v>41</v>
      </c>
      <c r="M623" t="s">
        <v>42</v>
      </c>
      <c r="N623" t="s">
        <v>841</v>
      </c>
      <c r="O623">
        <v>20601561981</v>
      </c>
      <c r="P623" t="s">
        <v>35</v>
      </c>
      <c r="Q623" t="s">
        <v>36</v>
      </c>
      <c r="T623" t="s">
        <v>37</v>
      </c>
      <c r="U623">
        <v>84.75</v>
      </c>
      <c r="V623">
        <v>0</v>
      </c>
      <c r="W623">
        <v>15.25</v>
      </c>
      <c r="X623">
        <f t="shared" si="18"/>
        <v>100</v>
      </c>
      <c r="Y623">
        <f t="shared" si="19"/>
        <v>100</v>
      </c>
    </row>
    <row r="624" spans="1:25" x14ac:dyDescent="0.25">
      <c r="A624">
        <v>616</v>
      </c>
      <c r="B624" t="s">
        <v>30</v>
      </c>
      <c r="C624" t="s">
        <v>39</v>
      </c>
      <c r="D624" t="s">
        <v>842</v>
      </c>
      <c r="E624" t="s">
        <v>819</v>
      </c>
      <c r="F624" t="s">
        <v>819</v>
      </c>
      <c r="N624" t="s">
        <v>835</v>
      </c>
      <c r="O624">
        <v>10166164988</v>
      </c>
      <c r="P624" t="s">
        <v>35</v>
      </c>
      <c r="Q624" t="s">
        <v>36</v>
      </c>
      <c r="T624" t="s">
        <v>37</v>
      </c>
      <c r="U624">
        <v>33.9</v>
      </c>
      <c r="V624">
        <v>0</v>
      </c>
      <c r="W624">
        <v>6.1</v>
      </c>
      <c r="X624">
        <f t="shared" si="18"/>
        <v>40</v>
      </c>
      <c r="Y624">
        <f t="shared" si="19"/>
        <v>40</v>
      </c>
    </row>
    <row r="625" spans="1:25" x14ac:dyDescent="0.25">
      <c r="A625">
        <v>617</v>
      </c>
      <c r="B625" t="s">
        <v>30</v>
      </c>
      <c r="C625" t="s">
        <v>39</v>
      </c>
      <c r="D625" t="s">
        <v>843</v>
      </c>
      <c r="E625" t="s">
        <v>819</v>
      </c>
      <c r="F625" t="s">
        <v>819</v>
      </c>
      <c r="K625" t="s">
        <v>42</v>
      </c>
      <c r="L625" t="s">
        <v>41</v>
      </c>
      <c r="M625" t="s">
        <v>42</v>
      </c>
      <c r="N625" t="s">
        <v>844</v>
      </c>
      <c r="O625">
        <v>20607154351</v>
      </c>
      <c r="P625" t="s">
        <v>35</v>
      </c>
      <c r="Q625" t="s">
        <v>36</v>
      </c>
      <c r="T625" t="s">
        <v>37</v>
      </c>
      <c r="U625">
        <v>42.37</v>
      </c>
      <c r="V625">
        <v>0</v>
      </c>
      <c r="W625">
        <v>7.63</v>
      </c>
      <c r="X625">
        <f t="shared" si="18"/>
        <v>50</v>
      </c>
      <c r="Y625">
        <f t="shared" si="19"/>
        <v>50</v>
      </c>
    </row>
    <row r="626" spans="1:25" x14ac:dyDescent="0.25">
      <c r="A626">
        <v>618</v>
      </c>
      <c r="B626" t="s">
        <v>56</v>
      </c>
      <c r="C626" t="s">
        <v>31</v>
      </c>
      <c r="D626" t="s">
        <v>845</v>
      </c>
      <c r="E626" t="s">
        <v>819</v>
      </c>
      <c r="F626" t="s">
        <v>819</v>
      </c>
      <c r="N626" t="s">
        <v>34</v>
      </c>
      <c r="O626">
        <v>99999999</v>
      </c>
      <c r="P626" t="s">
        <v>35</v>
      </c>
      <c r="Q626" t="s">
        <v>36</v>
      </c>
      <c r="T626" t="s">
        <v>37</v>
      </c>
      <c r="U626">
        <v>42.37</v>
      </c>
      <c r="V626">
        <v>0</v>
      </c>
      <c r="W626">
        <v>7.63</v>
      </c>
      <c r="X626">
        <f t="shared" si="18"/>
        <v>50</v>
      </c>
      <c r="Y626">
        <f t="shared" si="19"/>
        <v>50</v>
      </c>
    </row>
    <row r="627" spans="1:25" x14ac:dyDescent="0.25">
      <c r="A627">
        <v>619</v>
      </c>
      <c r="B627" t="s">
        <v>56</v>
      </c>
      <c r="C627" t="s">
        <v>39</v>
      </c>
      <c r="D627" t="s">
        <v>846</v>
      </c>
      <c r="E627" t="s">
        <v>819</v>
      </c>
      <c r="F627" t="s">
        <v>819</v>
      </c>
      <c r="K627" t="s">
        <v>42</v>
      </c>
      <c r="L627" t="s">
        <v>41</v>
      </c>
      <c r="M627" t="s">
        <v>42</v>
      </c>
      <c r="N627" t="s">
        <v>107</v>
      </c>
      <c r="O627">
        <v>10432479388</v>
      </c>
      <c r="P627" t="s">
        <v>35</v>
      </c>
      <c r="Q627" t="s">
        <v>36</v>
      </c>
      <c r="T627" t="s">
        <v>37</v>
      </c>
      <c r="U627">
        <v>194.92</v>
      </c>
      <c r="V627">
        <v>0</v>
      </c>
      <c r="W627">
        <v>35.08</v>
      </c>
      <c r="X627">
        <f t="shared" si="18"/>
        <v>230</v>
      </c>
      <c r="Y627">
        <f t="shared" si="19"/>
        <v>230</v>
      </c>
    </row>
    <row r="628" spans="1:25" x14ac:dyDescent="0.25">
      <c r="A628">
        <v>620</v>
      </c>
      <c r="B628" t="s">
        <v>56</v>
      </c>
      <c r="C628" t="s">
        <v>39</v>
      </c>
      <c r="D628" t="s">
        <v>847</v>
      </c>
      <c r="E628" t="s">
        <v>819</v>
      </c>
      <c r="F628" t="s">
        <v>819</v>
      </c>
      <c r="K628" t="s">
        <v>42</v>
      </c>
      <c r="L628" t="s">
        <v>41</v>
      </c>
      <c r="M628" t="s">
        <v>42</v>
      </c>
      <c r="N628" t="s">
        <v>107</v>
      </c>
      <c r="O628">
        <v>10432479388</v>
      </c>
      <c r="P628" t="s">
        <v>35</v>
      </c>
      <c r="Q628" t="s">
        <v>36</v>
      </c>
      <c r="T628" t="s">
        <v>37</v>
      </c>
      <c r="U628">
        <v>194.92</v>
      </c>
      <c r="V628">
        <v>0</v>
      </c>
      <c r="W628">
        <v>35.08</v>
      </c>
      <c r="X628">
        <f t="shared" si="18"/>
        <v>230</v>
      </c>
      <c r="Y628">
        <f t="shared" si="19"/>
        <v>230</v>
      </c>
    </row>
    <row r="629" spans="1:25" x14ac:dyDescent="0.25">
      <c r="A629">
        <v>621</v>
      </c>
      <c r="B629" t="s">
        <v>56</v>
      </c>
      <c r="C629" t="s">
        <v>31</v>
      </c>
      <c r="D629" t="s">
        <v>848</v>
      </c>
      <c r="E629" t="s">
        <v>819</v>
      </c>
      <c r="F629" t="s">
        <v>819</v>
      </c>
      <c r="N629" t="s">
        <v>34</v>
      </c>
      <c r="O629">
        <v>99999999</v>
      </c>
      <c r="P629" t="s">
        <v>35</v>
      </c>
      <c r="Q629" t="s">
        <v>36</v>
      </c>
      <c r="T629" t="s">
        <v>37</v>
      </c>
      <c r="U629">
        <v>29.66</v>
      </c>
      <c r="V629">
        <v>0</v>
      </c>
      <c r="W629">
        <v>5.34</v>
      </c>
      <c r="X629">
        <f t="shared" si="18"/>
        <v>35</v>
      </c>
      <c r="Y629">
        <f t="shared" si="19"/>
        <v>35</v>
      </c>
    </row>
    <row r="630" spans="1:25" x14ac:dyDescent="0.25">
      <c r="A630">
        <v>622</v>
      </c>
      <c r="B630" t="s">
        <v>30</v>
      </c>
      <c r="C630" t="s">
        <v>39</v>
      </c>
      <c r="D630" t="s">
        <v>849</v>
      </c>
      <c r="E630" t="s">
        <v>819</v>
      </c>
      <c r="F630" t="s">
        <v>819</v>
      </c>
      <c r="K630" t="s">
        <v>396</v>
      </c>
      <c r="L630" t="s">
        <v>169</v>
      </c>
      <c r="M630" t="s">
        <v>170</v>
      </c>
      <c r="N630" t="s">
        <v>397</v>
      </c>
      <c r="O630">
        <v>20225171719</v>
      </c>
      <c r="P630" t="s">
        <v>35</v>
      </c>
      <c r="Q630" t="s">
        <v>36</v>
      </c>
      <c r="T630" t="s">
        <v>37</v>
      </c>
      <c r="U630">
        <v>156.78</v>
      </c>
      <c r="V630">
        <v>0</v>
      </c>
      <c r="W630">
        <v>28.22</v>
      </c>
      <c r="X630">
        <f t="shared" si="18"/>
        <v>185</v>
      </c>
      <c r="Y630">
        <f t="shared" si="19"/>
        <v>185</v>
      </c>
    </row>
    <row r="631" spans="1:25" x14ac:dyDescent="0.25">
      <c r="A631">
        <v>623</v>
      </c>
      <c r="B631" t="s">
        <v>30</v>
      </c>
      <c r="C631" t="s">
        <v>39</v>
      </c>
      <c r="D631" t="s">
        <v>850</v>
      </c>
      <c r="E631" t="s">
        <v>819</v>
      </c>
      <c r="F631" t="s">
        <v>819</v>
      </c>
      <c r="K631" t="s">
        <v>272</v>
      </c>
      <c r="L631" t="s">
        <v>169</v>
      </c>
      <c r="M631" t="s">
        <v>170</v>
      </c>
      <c r="N631" t="s">
        <v>851</v>
      </c>
      <c r="O631">
        <v>20601116082</v>
      </c>
      <c r="P631" t="s">
        <v>35</v>
      </c>
      <c r="Q631" t="s">
        <v>36</v>
      </c>
      <c r="T631" t="s">
        <v>37</v>
      </c>
      <c r="U631">
        <v>195.76</v>
      </c>
      <c r="V631">
        <v>0</v>
      </c>
      <c r="W631">
        <v>35.24</v>
      </c>
      <c r="X631">
        <f t="shared" si="18"/>
        <v>231</v>
      </c>
      <c r="Y631">
        <f t="shared" si="19"/>
        <v>231</v>
      </c>
    </row>
    <row r="632" spans="1:25" x14ac:dyDescent="0.25">
      <c r="A632">
        <v>624</v>
      </c>
      <c r="B632" t="s">
        <v>56</v>
      </c>
      <c r="C632" t="s">
        <v>31</v>
      </c>
      <c r="D632" t="s">
        <v>852</v>
      </c>
      <c r="E632" t="s">
        <v>819</v>
      </c>
      <c r="F632" t="s">
        <v>819</v>
      </c>
      <c r="N632" t="s">
        <v>853</v>
      </c>
      <c r="O632">
        <v>45603991</v>
      </c>
      <c r="P632" t="s">
        <v>35</v>
      </c>
      <c r="Q632" t="s">
        <v>36</v>
      </c>
      <c r="T632" t="s">
        <v>37</v>
      </c>
      <c r="U632">
        <v>16.95</v>
      </c>
      <c r="V632">
        <v>0</v>
      </c>
      <c r="W632">
        <v>3.05</v>
      </c>
      <c r="X632">
        <f t="shared" si="18"/>
        <v>20</v>
      </c>
      <c r="Y632">
        <f t="shared" si="19"/>
        <v>20</v>
      </c>
    </row>
    <row r="633" spans="1:25" x14ac:dyDescent="0.25">
      <c r="A633">
        <v>625</v>
      </c>
      <c r="B633" t="s">
        <v>50</v>
      </c>
      <c r="C633" t="s">
        <v>39</v>
      </c>
      <c r="D633" t="s">
        <v>854</v>
      </c>
      <c r="E633" t="s">
        <v>819</v>
      </c>
      <c r="F633" t="s">
        <v>819</v>
      </c>
      <c r="K633" t="s">
        <v>807</v>
      </c>
      <c r="L633" t="s">
        <v>169</v>
      </c>
      <c r="M633" t="s">
        <v>170</v>
      </c>
      <c r="N633" t="s">
        <v>808</v>
      </c>
      <c r="O633">
        <v>20601302056</v>
      </c>
      <c r="P633" t="s">
        <v>35</v>
      </c>
      <c r="Q633" t="s">
        <v>36</v>
      </c>
      <c r="T633" t="s">
        <v>37</v>
      </c>
      <c r="U633">
        <v>65.25</v>
      </c>
      <c r="V633">
        <v>0</v>
      </c>
      <c r="W633">
        <v>11.75</v>
      </c>
      <c r="X633">
        <f t="shared" si="18"/>
        <v>77</v>
      </c>
      <c r="Y633">
        <f t="shared" si="19"/>
        <v>77</v>
      </c>
    </row>
    <row r="634" spans="1:25" x14ac:dyDescent="0.25">
      <c r="A634">
        <v>626</v>
      </c>
      <c r="B634" t="s">
        <v>30</v>
      </c>
      <c r="C634" t="s">
        <v>39</v>
      </c>
      <c r="D634" t="s">
        <v>855</v>
      </c>
      <c r="E634" t="s">
        <v>819</v>
      </c>
      <c r="F634" t="s">
        <v>819</v>
      </c>
      <c r="K634" t="s">
        <v>42</v>
      </c>
      <c r="L634" t="s">
        <v>41</v>
      </c>
      <c r="M634" t="s">
        <v>42</v>
      </c>
      <c r="N634" t="s">
        <v>856</v>
      </c>
      <c r="O634">
        <v>10281106444</v>
      </c>
      <c r="P634" t="s">
        <v>35</v>
      </c>
      <c r="Q634" t="s">
        <v>36</v>
      </c>
      <c r="T634" t="s">
        <v>37</v>
      </c>
      <c r="U634">
        <v>169.49</v>
      </c>
      <c r="V634">
        <v>0</v>
      </c>
      <c r="W634">
        <v>30.51</v>
      </c>
      <c r="X634">
        <f t="shared" si="18"/>
        <v>200</v>
      </c>
      <c r="Y634">
        <f t="shared" si="19"/>
        <v>200</v>
      </c>
    </row>
    <row r="635" spans="1:25" x14ac:dyDescent="0.25">
      <c r="A635">
        <v>627</v>
      </c>
      <c r="B635" t="s">
        <v>30</v>
      </c>
      <c r="C635" t="s">
        <v>31</v>
      </c>
      <c r="D635" t="s">
        <v>857</v>
      </c>
      <c r="E635" t="s">
        <v>819</v>
      </c>
      <c r="F635" t="s">
        <v>819</v>
      </c>
      <c r="N635" t="s">
        <v>34</v>
      </c>
      <c r="O635">
        <v>99999999</v>
      </c>
      <c r="P635" t="s">
        <v>35</v>
      </c>
      <c r="Q635" t="s">
        <v>36</v>
      </c>
      <c r="T635" t="s">
        <v>37</v>
      </c>
      <c r="U635">
        <v>338.98</v>
      </c>
      <c r="V635">
        <v>0</v>
      </c>
      <c r="W635">
        <v>61.02</v>
      </c>
      <c r="X635">
        <f t="shared" si="18"/>
        <v>400</v>
      </c>
      <c r="Y635">
        <f t="shared" si="19"/>
        <v>400</v>
      </c>
    </row>
    <row r="636" spans="1:25" x14ac:dyDescent="0.25">
      <c r="A636">
        <v>628</v>
      </c>
      <c r="B636" t="s">
        <v>30</v>
      </c>
      <c r="C636" t="s">
        <v>39</v>
      </c>
      <c r="D636" t="s">
        <v>858</v>
      </c>
      <c r="E636" t="s">
        <v>819</v>
      </c>
      <c r="F636" t="s">
        <v>819</v>
      </c>
      <c r="K636" t="s">
        <v>470</v>
      </c>
      <c r="L636" t="s">
        <v>62</v>
      </c>
      <c r="M636" t="s">
        <v>470</v>
      </c>
      <c r="N636" t="s">
        <v>859</v>
      </c>
      <c r="O636">
        <v>20487782590</v>
      </c>
      <c r="P636" t="s">
        <v>35</v>
      </c>
      <c r="Q636" t="s">
        <v>36</v>
      </c>
      <c r="T636" t="s">
        <v>37</v>
      </c>
      <c r="U636">
        <v>152.54</v>
      </c>
      <c r="V636">
        <v>0</v>
      </c>
      <c r="W636">
        <v>27.46</v>
      </c>
      <c r="X636">
        <f t="shared" si="18"/>
        <v>180</v>
      </c>
      <c r="Y636">
        <f t="shared" si="19"/>
        <v>180</v>
      </c>
    </row>
    <row r="637" spans="1:25" x14ac:dyDescent="0.25">
      <c r="A637">
        <v>629</v>
      </c>
      <c r="B637" t="s">
        <v>30</v>
      </c>
      <c r="C637" t="s">
        <v>31</v>
      </c>
      <c r="D637" t="s">
        <v>860</v>
      </c>
      <c r="E637" t="s">
        <v>861</v>
      </c>
      <c r="F637" t="s">
        <v>861</v>
      </c>
      <c r="N637" t="s">
        <v>34</v>
      </c>
      <c r="O637">
        <v>99999999</v>
      </c>
      <c r="P637" t="s">
        <v>35</v>
      </c>
      <c r="Q637" t="s">
        <v>36</v>
      </c>
      <c r="T637" t="s">
        <v>37</v>
      </c>
      <c r="U637">
        <v>118.64</v>
      </c>
      <c r="V637">
        <v>0</v>
      </c>
      <c r="W637">
        <v>21.36</v>
      </c>
      <c r="X637">
        <f t="shared" si="18"/>
        <v>140</v>
      </c>
      <c r="Y637">
        <f t="shared" si="19"/>
        <v>140</v>
      </c>
    </row>
    <row r="638" spans="1:25" x14ac:dyDescent="0.25">
      <c r="A638">
        <v>630</v>
      </c>
      <c r="B638" t="s">
        <v>50</v>
      </c>
      <c r="C638" t="s">
        <v>31</v>
      </c>
      <c r="D638" t="s">
        <v>862</v>
      </c>
      <c r="E638" t="s">
        <v>861</v>
      </c>
      <c r="F638" t="s">
        <v>861</v>
      </c>
      <c r="N638" t="s">
        <v>34</v>
      </c>
      <c r="O638">
        <v>99999999</v>
      </c>
      <c r="P638" t="s">
        <v>35</v>
      </c>
      <c r="Q638" t="s">
        <v>36</v>
      </c>
      <c r="T638" t="s">
        <v>37</v>
      </c>
      <c r="U638">
        <v>30.51</v>
      </c>
      <c r="V638">
        <v>0</v>
      </c>
      <c r="W638">
        <v>5.49</v>
      </c>
      <c r="X638">
        <f t="shared" si="18"/>
        <v>36</v>
      </c>
      <c r="Y638">
        <f t="shared" si="19"/>
        <v>36</v>
      </c>
    </row>
    <row r="639" spans="1:25" x14ac:dyDescent="0.25">
      <c r="A639">
        <v>631</v>
      </c>
      <c r="B639" t="s">
        <v>30</v>
      </c>
      <c r="C639" t="s">
        <v>39</v>
      </c>
      <c r="D639" t="s">
        <v>863</v>
      </c>
      <c r="E639" t="s">
        <v>861</v>
      </c>
      <c r="F639" t="s">
        <v>861</v>
      </c>
      <c r="K639" t="s">
        <v>93</v>
      </c>
      <c r="L639" t="s">
        <v>41</v>
      </c>
      <c r="M639" t="s">
        <v>42</v>
      </c>
      <c r="N639" t="s">
        <v>201</v>
      </c>
      <c r="O639">
        <v>10471184506</v>
      </c>
      <c r="P639" t="s">
        <v>35</v>
      </c>
      <c r="Q639" t="s">
        <v>36</v>
      </c>
      <c r="T639" t="s">
        <v>37</v>
      </c>
      <c r="U639">
        <v>118.64</v>
      </c>
      <c r="V639">
        <v>0</v>
      </c>
      <c r="W639">
        <v>21.36</v>
      </c>
      <c r="X639">
        <f t="shared" si="18"/>
        <v>140</v>
      </c>
      <c r="Y639">
        <f t="shared" si="19"/>
        <v>140</v>
      </c>
    </row>
    <row r="640" spans="1:25" x14ac:dyDescent="0.25">
      <c r="A640">
        <v>632</v>
      </c>
      <c r="B640" t="s">
        <v>50</v>
      </c>
      <c r="C640" t="s">
        <v>31</v>
      </c>
      <c r="D640" t="s">
        <v>864</v>
      </c>
      <c r="E640" t="s">
        <v>861</v>
      </c>
      <c r="F640" t="s">
        <v>861</v>
      </c>
      <c r="N640" t="s">
        <v>34</v>
      </c>
      <c r="O640">
        <v>99999999</v>
      </c>
      <c r="P640" t="s">
        <v>35</v>
      </c>
      <c r="Q640" t="s">
        <v>36</v>
      </c>
      <c r="T640" t="s">
        <v>37</v>
      </c>
      <c r="U640">
        <v>87.29</v>
      </c>
      <c r="V640">
        <v>0</v>
      </c>
      <c r="W640">
        <v>15.71</v>
      </c>
      <c r="X640">
        <f t="shared" si="18"/>
        <v>103</v>
      </c>
      <c r="Y640">
        <f t="shared" si="19"/>
        <v>103</v>
      </c>
    </row>
    <row r="641" spans="1:25" x14ac:dyDescent="0.25">
      <c r="A641">
        <v>633</v>
      </c>
      <c r="B641" t="s">
        <v>30</v>
      </c>
      <c r="C641" t="s">
        <v>39</v>
      </c>
      <c r="D641" t="s">
        <v>865</v>
      </c>
      <c r="E641" t="s">
        <v>861</v>
      </c>
      <c r="F641" t="s">
        <v>861</v>
      </c>
      <c r="K641" t="s">
        <v>866</v>
      </c>
      <c r="L641" t="s">
        <v>390</v>
      </c>
      <c r="M641" t="s">
        <v>866</v>
      </c>
      <c r="N641" t="s">
        <v>867</v>
      </c>
      <c r="O641">
        <v>20604302260</v>
      </c>
      <c r="P641" t="s">
        <v>35</v>
      </c>
      <c r="Q641" t="s">
        <v>36</v>
      </c>
      <c r="T641" t="s">
        <v>37</v>
      </c>
      <c r="U641">
        <v>69.83</v>
      </c>
      <c r="V641">
        <v>0</v>
      </c>
      <c r="W641">
        <v>12.57</v>
      </c>
      <c r="X641">
        <f t="shared" si="18"/>
        <v>82.4</v>
      </c>
      <c r="Y641">
        <f t="shared" si="19"/>
        <v>82.4</v>
      </c>
    </row>
    <row r="642" spans="1:25" x14ac:dyDescent="0.25">
      <c r="A642">
        <v>634</v>
      </c>
      <c r="B642" t="s">
        <v>30</v>
      </c>
      <c r="C642" t="s">
        <v>39</v>
      </c>
      <c r="D642" t="s">
        <v>868</v>
      </c>
      <c r="E642" t="s">
        <v>861</v>
      </c>
      <c r="F642" t="s">
        <v>861</v>
      </c>
      <c r="N642" t="s">
        <v>557</v>
      </c>
      <c r="O642">
        <v>10462272125</v>
      </c>
      <c r="P642" t="s">
        <v>35</v>
      </c>
      <c r="Q642" t="s">
        <v>36</v>
      </c>
      <c r="T642" t="s">
        <v>37</v>
      </c>
      <c r="U642">
        <v>726.1</v>
      </c>
      <c r="V642">
        <v>0</v>
      </c>
      <c r="W642">
        <v>130.69999999999999</v>
      </c>
      <c r="X642">
        <f t="shared" si="18"/>
        <v>856.8</v>
      </c>
      <c r="Y642">
        <f t="shared" si="19"/>
        <v>856.8</v>
      </c>
    </row>
    <row r="643" spans="1:25" x14ac:dyDescent="0.25">
      <c r="A643">
        <v>635</v>
      </c>
      <c r="B643" t="s">
        <v>50</v>
      </c>
      <c r="C643" t="s">
        <v>31</v>
      </c>
      <c r="D643" t="s">
        <v>869</v>
      </c>
      <c r="E643" t="s">
        <v>861</v>
      </c>
      <c r="F643" t="s">
        <v>861</v>
      </c>
      <c r="N643" t="s">
        <v>34</v>
      </c>
      <c r="O643">
        <v>99999999</v>
      </c>
      <c r="P643" t="s">
        <v>35</v>
      </c>
      <c r="Q643" t="s">
        <v>36</v>
      </c>
      <c r="T643" t="s">
        <v>37</v>
      </c>
      <c r="U643">
        <v>513.55999999999995</v>
      </c>
      <c r="V643">
        <v>0</v>
      </c>
      <c r="W643">
        <v>92.44</v>
      </c>
      <c r="X643">
        <f t="shared" si="18"/>
        <v>606</v>
      </c>
      <c r="Y643">
        <f t="shared" si="19"/>
        <v>606</v>
      </c>
    </row>
    <row r="644" spans="1:25" x14ac:dyDescent="0.25">
      <c r="A644">
        <v>636</v>
      </c>
      <c r="B644" t="s">
        <v>50</v>
      </c>
      <c r="C644" t="s">
        <v>31</v>
      </c>
      <c r="D644" t="s">
        <v>870</v>
      </c>
      <c r="E644" t="s">
        <v>861</v>
      </c>
      <c r="F644" t="s">
        <v>861</v>
      </c>
      <c r="N644" t="s">
        <v>34</v>
      </c>
      <c r="O644">
        <v>99999999</v>
      </c>
      <c r="P644" t="s">
        <v>35</v>
      </c>
      <c r="Q644" t="s">
        <v>36</v>
      </c>
      <c r="T644" t="s">
        <v>37</v>
      </c>
      <c r="U644">
        <v>508.47</v>
      </c>
      <c r="V644">
        <v>0</v>
      </c>
      <c r="W644">
        <v>91.53</v>
      </c>
      <c r="X644">
        <f t="shared" si="18"/>
        <v>600</v>
      </c>
      <c r="Y644">
        <f t="shared" si="19"/>
        <v>600</v>
      </c>
    </row>
    <row r="645" spans="1:25" x14ac:dyDescent="0.25">
      <c r="A645">
        <v>637</v>
      </c>
      <c r="B645" t="s">
        <v>50</v>
      </c>
      <c r="C645" t="s">
        <v>31</v>
      </c>
      <c r="D645" t="s">
        <v>871</v>
      </c>
      <c r="E645" t="s">
        <v>861</v>
      </c>
      <c r="F645" t="s">
        <v>861</v>
      </c>
      <c r="N645" t="s">
        <v>34</v>
      </c>
      <c r="O645">
        <v>99999999</v>
      </c>
      <c r="P645" t="s">
        <v>35</v>
      </c>
      <c r="Q645" t="s">
        <v>36</v>
      </c>
      <c r="T645" t="s">
        <v>37</v>
      </c>
      <c r="U645">
        <v>508.47</v>
      </c>
      <c r="V645">
        <v>0</v>
      </c>
      <c r="W645">
        <v>91.53</v>
      </c>
      <c r="X645">
        <f t="shared" si="18"/>
        <v>600</v>
      </c>
      <c r="Y645">
        <f t="shared" si="19"/>
        <v>600</v>
      </c>
    </row>
    <row r="646" spans="1:25" x14ac:dyDescent="0.25">
      <c r="A646">
        <v>638</v>
      </c>
      <c r="B646" t="s">
        <v>50</v>
      </c>
      <c r="C646" t="s">
        <v>31</v>
      </c>
      <c r="D646" t="s">
        <v>872</v>
      </c>
      <c r="E646" t="s">
        <v>861</v>
      </c>
      <c r="F646" t="s">
        <v>861</v>
      </c>
      <c r="N646" t="s">
        <v>34</v>
      </c>
      <c r="O646">
        <v>99999999</v>
      </c>
      <c r="P646" t="s">
        <v>35</v>
      </c>
      <c r="Q646" t="s">
        <v>36</v>
      </c>
      <c r="T646" t="s">
        <v>37</v>
      </c>
      <c r="U646">
        <v>508.47</v>
      </c>
      <c r="V646">
        <v>0</v>
      </c>
      <c r="W646">
        <v>91.53</v>
      </c>
      <c r="X646">
        <f t="shared" si="18"/>
        <v>600</v>
      </c>
      <c r="Y646">
        <f t="shared" si="19"/>
        <v>600</v>
      </c>
    </row>
    <row r="647" spans="1:25" x14ac:dyDescent="0.25">
      <c r="A647">
        <v>639</v>
      </c>
      <c r="B647" t="s">
        <v>50</v>
      </c>
      <c r="C647" t="s">
        <v>31</v>
      </c>
      <c r="D647" t="s">
        <v>873</v>
      </c>
      <c r="E647" t="s">
        <v>861</v>
      </c>
      <c r="F647" t="s">
        <v>861</v>
      </c>
      <c r="N647" t="s">
        <v>34</v>
      </c>
      <c r="O647">
        <v>99999999</v>
      </c>
      <c r="P647" t="s">
        <v>35</v>
      </c>
      <c r="Q647" t="s">
        <v>36</v>
      </c>
      <c r="T647" t="s">
        <v>37</v>
      </c>
      <c r="U647">
        <v>508.47</v>
      </c>
      <c r="V647">
        <v>0</v>
      </c>
      <c r="W647">
        <v>91.53</v>
      </c>
      <c r="X647">
        <f t="shared" si="18"/>
        <v>600</v>
      </c>
      <c r="Y647">
        <f t="shared" si="19"/>
        <v>600</v>
      </c>
    </row>
    <row r="648" spans="1:25" x14ac:dyDescent="0.25">
      <c r="A648">
        <v>640</v>
      </c>
      <c r="B648" t="s">
        <v>50</v>
      </c>
      <c r="C648" t="s">
        <v>31</v>
      </c>
      <c r="D648" t="s">
        <v>874</v>
      </c>
      <c r="E648" t="s">
        <v>861</v>
      </c>
      <c r="F648" t="s">
        <v>861</v>
      </c>
      <c r="N648" t="s">
        <v>34</v>
      </c>
      <c r="O648">
        <v>99999999</v>
      </c>
      <c r="P648" t="s">
        <v>35</v>
      </c>
      <c r="Q648" t="s">
        <v>36</v>
      </c>
      <c r="T648" t="s">
        <v>37</v>
      </c>
      <c r="U648">
        <v>508.47</v>
      </c>
      <c r="V648">
        <v>0</v>
      </c>
      <c r="W648">
        <v>91.53</v>
      </c>
      <c r="X648">
        <f t="shared" si="18"/>
        <v>600</v>
      </c>
      <c r="Y648">
        <f t="shared" si="19"/>
        <v>600</v>
      </c>
    </row>
    <row r="649" spans="1:25" x14ac:dyDescent="0.25">
      <c r="A649">
        <v>641</v>
      </c>
      <c r="B649" t="s">
        <v>50</v>
      </c>
      <c r="C649" t="s">
        <v>31</v>
      </c>
      <c r="D649" t="s">
        <v>875</v>
      </c>
      <c r="E649" t="s">
        <v>861</v>
      </c>
      <c r="F649" t="s">
        <v>861</v>
      </c>
      <c r="N649" t="s">
        <v>34</v>
      </c>
      <c r="O649">
        <v>99999999</v>
      </c>
      <c r="P649" t="s">
        <v>35</v>
      </c>
      <c r="Q649" t="s">
        <v>36</v>
      </c>
      <c r="T649" t="s">
        <v>37</v>
      </c>
      <c r="U649">
        <v>508.47</v>
      </c>
      <c r="V649">
        <v>0</v>
      </c>
      <c r="W649">
        <v>91.53</v>
      </c>
      <c r="X649">
        <f t="shared" si="18"/>
        <v>600</v>
      </c>
      <c r="Y649">
        <f t="shared" si="19"/>
        <v>600</v>
      </c>
    </row>
    <row r="650" spans="1:25" x14ac:dyDescent="0.25">
      <c r="A650">
        <v>642</v>
      </c>
      <c r="B650" t="s">
        <v>50</v>
      </c>
      <c r="C650" t="s">
        <v>31</v>
      </c>
      <c r="D650" t="s">
        <v>876</v>
      </c>
      <c r="E650" t="s">
        <v>861</v>
      </c>
      <c r="F650" t="s">
        <v>861</v>
      </c>
      <c r="N650" t="s">
        <v>34</v>
      </c>
      <c r="O650">
        <v>99999999</v>
      </c>
      <c r="P650" t="s">
        <v>35</v>
      </c>
      <c r="Q650" t="s">
        <v>36</v>
      </c>
      <c r="T650" t="s">
        <v>37</v>
      </c>
      <c r="U650">
        <v>508.47</v>
      </c>
      <c r="V650">
        <v>0</v>
      </c>
      <c r="W650">
        <v>91.53</v>
      </c>
      <c r="X650">
        <f t="shared" ref="X650:X713" si="20">U650+W650</f>
        <v>600</v>
      </c>
      <c r="Y650">
        <f t="shared" ref="Y650:Y713" si="21">SUM(U650,W650)</f>
        <v>600</v>
      </c>
    </row>
    <row r="651" spans="1:25" x14ac:dyDescent="0.25">
      <c r="A651">
        <v>643</v>
      </c>
      <c r="B651" t="s">
        <v>50</v>
      </c>
      <c r="C651" t="s">
        <v>31</v>
      </c>
      <c r="D651" t="s">
        <v>877</v>
      </c>
      <c r="E651" t="s">
        <v>861</v>
      </c>
      <c r="F651" t="s">
        <v>861</v>
      </c>
      <c r="N651" t="s">
        <v>34</v>
      </c>
      <c r="O651">
        <v>99999999</v>
      </c>
      <c r="P651" t="s">
        <v>35</v>
      </c>
      <c r="Q651" t="s">
        <v>36</v>
      </c>
      <c r="T651" t="s">
        <v>37</v>
      </c>
      <c r="U651">
        <v>508.47</v>
      </c>
      <c r="V651">
        <v>0</v>
      </c>
      <c r="W651">
        <v>91.53</v>
      </c>
      <c r="X651">
        <f t="shared" si="20"/>
        <v>600</v>
      </c>
      <c r="Y651">
        <f t="shared" si="21"/>
        <v>600</v>
      </c>
    </row>
    <row r="652" spans="1:25" x14ac:dyDescent="0.25">
      <c r="A652">
        <v>644</v>
      </c>
      <c r="B652" t="s">
        <v>50</v>
      </c>
      <c r="C652" t="s">
        <v>31</v>
      </c>
      <c r="D652" t="s">
        <v>878</v>
      </c>
      <c r="E652" t="s">
        <v>861</v>
      </c>
      <c r="F652" t="s">
        <v>861</v>
      </c>
      <c r="N652" t="s">
        <v>34</v>
      </c>
      <c r="O652">
        <v>99999999</v>
      </c>
      <c r="P652" t="s">
        <v>35</v>
      </c>
      <c r="Q652" t="s">
        <v>36</v>
      </c>
      <c r="T652" t="s">
        <v>37</v>
      </c>
      <c r="U652">
        <v>508.47</v>
      </c>
      <c r="V652">
        <v>0</v>
      </c>
      <c r="W652">
        <v>91.53</v>
      </c>
      <c r="X652">
        <f t="shared" si="20"/>
        <v>600</v>
      </c>
      <c r="Y652">
        <f t="shared" si="21"/>
        <v>600</v>
      </c>
    </row>
    <row r="653" spans="1:25" x14ac:dyDescent="0.25">
      <c r="A653">
        <v>645</v>
      </c>
      <c r="B653" t="s">
        <v>50</v>
      </c>
      <c r="C653" t="s">
        <v>31</v>
      </c>
      <c r="D653" t="s">
        <v>879</v>
      </c>
      <c r="E653" t="s">
        <v>861</v>
      </c>
      <c r="F653" t="s">
        <v>861</v>
      </c>
      <c r="N653" t="s">
        <v>34</v>
      </c>
      <c r="O653">
        <v>99999999</v>
      </c>
      <c r="P653" t="s">
        <v>35</v>
      </c>
      <c r="Q653" t="s">
        <v>36</v>
      </c>
      <c r="T653" t="s">
        <v>37</v>
      </c>
      <c r="U653">
        <v>508.47</v>
      </c>
      <c r="V653">
        <v>0</v>
      </c>
      <c r="W653">
        <v>91.53</v>
      </c>
      <c r="X653">
        <f t="shared" si="20"/>
        <v>600</v>
      </c>
      <c r="Y653">
        <f t="shared" si="21"/>
        <v>600</v>
      </c>
    </row>
    <row r="654" spans="1:25" x14ac:dyDescent="0.25">
      <c r="A654">
        <v>646</v>
      </c>
      <c r="B654" t="s">
        <v>50</v>
      </c>
      <c r="C654" t="s">
        <v>31</v>
      </c>
      <c r="D654" t="s">
        <v>880</v>
      </c>
      <c r="E654" t="s">
        <v>861</v>
      </c>
      <c r="F654" t="s">
        <v>861</v>
      </c>
      <c r="N654" t="s">
        <v>34</v>
      </c>
      <c r="O654">
        <v>99999999</v>
      </c>
      <c r="P654" t="s">
        <v>35</v>
      </c>
      <c r="Q654" t="s">
        <v>36</v>
      </c>
      <c r="T654" t="s">
        <v>37</v>
      </c>
      <c r="U654">
        <v>508.47</v>
      </c>
      <c r="V654">
        <v>0</v>
      </c>
      <c r="W654">
        <v>91.53</v>
      </c>
      <c r="X654">
        <f t="shared" si="20"/>
        <v>600</v>
      </c>
      <c r="Y654">
        <f t="shared" si="21"/>
        <v>600</v>
      </c>
    </row>
    <row r="655" spans="1:25" x14ac:dyDescent="0.25">
      <c r="A655">
        <v>647</v>
      </c>
      <c r="B655" t="s">
        <v>50</v>
      </c>
      <c r="C655" t="s">
        <v>31</v>
      </c>
      <c r="D655" t="s">
        <v>881</v>
      </c>
      <c r="E655" t="s">
        <v>861</v>
      </c>
      <c r="F655" t="s">
        <v>861</v>
      </c>
      <c r="N655" t="s">
        <v>34</v>
      </c>
      <c r="O655">
        <v>99999999</v>
      </c>
      <c r="P655" t="s">
        <v>35</v>
      </c>
      <c r="Q655" t="s">
        <v>36</v>
      </c>
      <c r="T655" t="s">
        <v>37</v>
      </c>
      <c r="U655">
        <v>508.47</v>
      </c>
      <c r="V655">
        <v>0</v>
      </c>
      <c r="W655">
        <v>91.53</v>
      </c>
      <c r="X655">
        <f t="shared" si="20"/>
        <v>600</v>
      </c>
      <c r="Y655">
        <f t="shared" si="21"/>
        <v>600</v>
      </c>
    </row>
    <row r="656" spans="1:25" x14ac:dyDescent="0.25">
      <c r="A656">
        <v>648</v>
      </c>
      <c r="B656" t="s">
        <v>50</v>
      </c>
      <c r="C656" t="s">
        <v>31</v>
      </c>
      <c r="D656" t="s">
        <v>882</v>
      </c>
      <c r="E656" t="s">
        <v>861</v>
      </c>
      <c r="F656" t="s">
        <v>861</v>
      </c>
      <c r="N656" t="s">
        <v>34</v>
      </c>
      <c r="O656">
        <v>99999999</v>
      </c>
      <c r="P656" t="s">
        <v>35</v>
      </c>
      <c r="Q656" t="s">
        <v>36</v>
      </c>
      <c r="T656" t="s">
        <v>37</v>
      </c>
      <c r="U656">
        <v>508.47</v>
      </c>
      <c r="V656">
        <v>0</v>
      </c>
      <c r="W656">
        <v>91.53</v>
      </c>
      <c r="X656">
        <f t="shared" si="20"/>
        <v>600</v>
      </c>
      <c r="Y656">
        <f t="shared" si="21"/>
        <v>600</v>
      </c>
    </row>
    <row r="657" spans="1:25" x14ac:dyDescent="0.25">
      <c r="A657">
        <v>649</v>
      </c>
      <c r="B657" t="s">
        <v>50</v>
      </c>
      <c r="C657" t="s">
        <v>31</v>
      </c>
      <c r="D657" t="s">
        <v>883</v>
      </c>
      <c r="E657" t="s">
        <v>861</v>
      </c>
      <c r="F657" t="s">
        <v>861</v>
      </c>
      <c r="N657" t="s">
        <v>34</v>
      </c>
      <c r="O657">
        <v>99999999</v>
      </c>
      <c r="P657" t="s">
        <v>35</v>
      </c>
      <c r="Q657" t="s">
        <v>36</v>
      </c>
      <c r="T657" t="s">
        <v>37</v>
      </c>
      <c r="U657">
        <v>508.47</v>
      </c>
      <c r="V657">
        <v>0</v>
      </c>
      <c r="W657">
        <v>91.53</v>
      </c>
      <c r="X657">
        <f t="shared" si="20"/>
        <v>600</v>
      </c>
      <c r="Y657">
        <f t="shared" si="21"/>
        <v>600</v>
      </c>
    </row>
    <row r="658" spans="1:25" x14ac:dyDescent="0.25">
      <c r="A658">
        <v>650</v>
      </c>
      <c r="B658" t="s">
        <v>50</v>
      </c>
      <c r="C658" t="s">
        <v>31</v>
      </c>
      <c r="D658" t="s">
        <v>884</v>
      </c>
      <c r="E658" t="s">
        <v>861</v>
      </c>
      <c r="F658" t="s">
        <v>861</v>
      </c>
      <c r="N658" t="s">
        <v>34</v>
      </c>
      <c r="O658">
        <v>99999999</v>
      </c>
      <c r="P658" t="s">
        <v>35</v>
      </c>
      <c r="Q658" t="s">
        <v>36</v>
      </c>
      <c r="T658" t="s">
        <v>37</v>
      </c>
      <c r="U658">
        <v>508.47</v>
      </c>
      <c r="V658">
        <v>0</v>
      </c>
      <c r="W658">
        <v>91.53</v>
      </c>
      <c r="X658">
        <f t="shared" si="20"/>
        <v>600</v>
      </c>
      <c r="Y658">
        <f t="shared" si="21"/>
        <v>600</v>
      </c>
    </row>
    <row r="659" spans="1:25" x14ac:dyDescent="0.25">
      <c r="A659">
        <v>651</v>
      </c>
      <c r="B659" t="s">
        <v>50</v>
      </c>
      <c r="C659" t="s">
        <v>31</v>
      </c>
      <c r="D659" t="s">
        <v>885</v>
      </c>
      <c r="E659" t="s">
        <v>861</v>
      </c>
      <c r="F659" t="s">
        <v>861</v>
      </c>
      <c r="N659" t="s">
        <v>34</v>
      </c>
      <c r="O659">
        <v>99999999</v>
      </c>
      <c r="P659" t="s">
        <v>35</v>
      </c>
      <c r="Q659" t="s">
        <v>36</v>
      </c>
      <c r="T659" t="s">
        <v>37</v>
      </c>
      <c r="U659">
        <v>508.47</v>
      </c>
      <c r="V659">
        <v>0</v>
      </c>
      <c r="W659">
        <v>91.53</v>
      </c>
      <c r="X659">
        <f t="shared" si="20"/>
        <v>600</v>
      </c>
      <c r="Y659">
        <f t="shared" si="21"/>
        <v>600</v>
      </c>
    </row>
    <row r="660" spans="1:25" x14ac:dyDescent="0.25">
      <c r="A660">
        <v>652</v>
      </c>
      <c r="B660" t="s">
        <v>50</v>
      </c>
      <c r="C660" t="s">
        <v>31</v>
      </c>
      <c r="D660" t="s">
        <v>886</v>
      </c>
      <c r="E660" t="s">
        <v>861</v>
      </c>
      <c r="F660" t="s">
        <v>861</v>
      </c>
      <c r="N660" t="s">
        <v>34</v>
      </c>
      <c r="O660">
        <v>99999999</v>
      </c>
      <c r="P660" t="s">
        <v>35</v>
      </c>
      <c r="Q660" t="s">
        <v>36</v>
      </c>
      <c r="T660" t="s">
        <v>37</v>
      </c>
      <c r="U660">
        <v>508.47</v>
      </c>
      <c r="V660">
        <v>0</v>
      </c>
      <c r="W660">
        <v>91.53</v>
      </c>
      <c r="X660">
        <f t="shared" si="20"/>
        <v>600</v>
      </c>
      <c r="Y660">
        <f t="shared" si="21"/>
        <v>600</v>
      </c>
    </row>
    <row r="661" spans="1:25" x14ac:dyDescent="0.25">
      <c r="A661">
        <v>653</v>
      </c>
      <c r="B661" t="s">
        <v>50</v>
      </c>
      <c r="C661" t="s">
        <v>31</v>
      </c>
      <c r="D661" t="s">
        <v>887</v>
      </c>
      <c r="E661" t="s">
        <v>861</v>
      </c>
      <c r="F661" t="s">
        <v>861</v>
      </c>
      <c r="N661" t="s">
        <v>34</v>
      </c>
      <c r="O661">
        <v>99999999</v>
      </c>
      <c r="P661" t="s">
        <v>35</v>
      </c>
      <c r="Q661" t="s">
        <v>36</v>
      </c>
      <c r="T661" t="s">
        <v>37</v>
      </c>
      <c r="U661">
        <v>508.47</v>
      </c>
      <c r="V661">
        <v>0</v>
      </c>
      <c r="W661">
        <v>91.53</v>
      </c>
      <c r="X661">
        <f t="shared" si="20"/>
        <v>600</v>
      </c>
      <c r="Y661">
        <f t="shared" si="21"/>
        <v>600</v>
      </c>
    </row>
    <row r="662" spans="1:25" x14ac:dyDescent="0.25">
      <c r="A662">
        <v>654</v>
      </c>
      <c r="B662" t="s">
        <v>50</v>
      </c>
      <c r="C662" t="s">
        <v>31</v>
      </c>
      <c r="D662" t="s">
        <v>888</v>
      </c>
      <c r="E662" t="s">
        <v>861</v>
      </c>
      <c r="F662" t="s">
        <v>861</v>
      </c>
      <c r="N662" t="s">
        <v>34</v>
      </c>
      <c r="O662">
        <v>99999999</v>
      </c>
      <c r="P662" t="s">
        <v>35</v>
      </c>
      <c r="Q662" t="s">
        <v>36</v>
      </c>
      <c r="T662" t="s">
        <v>37</v>
      </c>
      <c r="U662">
        <v>508.47</v>
      </c>
      <c r="V662">
        <v>0</v>
      </c>
      <c r="W662">
        <v>91.53</v>
      </c>
      <c r="X662">
        <f t="shared" si="20"/>
        <v>600</v>
      </c>
      <c r="Y662">
        <f t="shared" si="21"/>
        <v>600</v>
      </c>
    </row>
    <row r="663" spans="1:25" x14ac:dyDescent="0.25">
      <c r="A663">
        <v>655</v>
      </c>
      <c r="B663" t="s">
        <v>50</v>
      </c>
      <c r="C663" t="s">
        <v>31</v>
      </c>
      <c r="D663" t="s">
        <v>889</v>
      </c>
      <c r="E663" t="s">
        <v>861</v>
      </c>
      <c r="F663" t="s">
        <v>861</v>
      </c>
      <c r="N663" t="s">
        <v>34</v>
      </c>
      <c r="O663">
        <v>99999999</v>
      </c>
      <c r="P663" t="s">
        <v>35</v>
      </c>
      <c r="Q663" t="s">
        <v>36</v>
      </c>
      <c r="T663" t="s">
        <v>37</v>
      </c>
      <c r="U663">
        <v>508.47</v>
      </c>
      <c r="V663">
        <v>0</v>
      </c>
      <c r="W663">
        <v>91.53</v>
      </c>
      <c r="X663">
        <f t="shared" si="20"/>
        <v>600</v>
      </c>
      <c r="Y663">
        <f t="shared" si="21"/>
        <v>600</v>
      </c>
    </row>
    <row r="664" spans="1:25" x14ac:dyDescent="0.25">
      <c r="A664">
        <v>656</v>
      </c>
      <c r="B664" t="s">
        <v>50</v>
      </c>
      <c r="C664" t="s">
        <v>31</v>
      </c>
      <c r="D664" t="s">
        <v>890</v>
      </c>
      <c r="E664" t="s">
        <v>861</v>
      </c>
      <c r="F664" t="s">
        <v>861</v>
      </c>
      <c r="N664" t="s">
        <v>34</v>
      </c>
      <c r="O664">
        <v>99999999</v>
      </c>
      <c r="P664" t="s">
        <v>35</v>
      </c>
      <c r="Q664" t="s">
        <v>36</v>
      </c>
      <c r="T664" t="s">
        <v>37</v>
      </c>
      <c r="U664">
        <v>508.47</v>
      </c>
      <c r="V664">
        <v>0</v>
      </c>
      <c r="W664">
        <v>91.53</v>
      </c>
      <c r="X664">
        <f t="shared" si="20"/>
        <v>600</v>
      </c>
      <c r="Y664">
        <f t="shared" si="21"/>
        <v>600</v>
      </c>
    </row>
    <row r="665" spans="1:25" x14ac:dyDescent="0.25">
      <c r="A665">
        <v>657</v>
      </c>
      <c r="B665" t="s">
        <v>50</v>
      </c>
      <c r="C665" t="s">
        <v>31</v>
      </c>
      <c r="D665" t="s">
        <v>891</v>
      </c>
      <c r="E665" t="s">
        <v>861</v>
      </c>
      <c r="F665" t="s">
        <v>861</v>
      </c>
      <c r="N665" t="s">
        <v>34</v>
      </c>
      <c r="O665">
        <v>99999999</v>
      </c>
      <c r="P665" t="s">
        <v>35</v>
      </c>
      <c r="Q665" t="s">
        <v>36</v>
      </c>
      <c r="T665" t="s">
        <v>37</v>
      </c>
      <c r="U665">
        <v>508.47</v>
      </c>
      <c r="V665">
        <v>0</v>
      </c>
      <c r="W665">
        <v>91.53</v>
      </c>
      <c r="X665">
        <f t="shared" si="20"/>
        <v>600</v>
      </c>
      <c r="Y665">
        <f t="shared" si="21"/>
        <v>600</v>
      </c>
    </row>
    <row r="666" spans="1:25" x14ac:dyDescent="0.25">
      <c r="A666">
        <v>658</v>
      </c>
      <c r="B666" t="s">
        <v>50</v>
      </c>
      <c r="C666" t="s">
        <v>31</v>
      </c>
      <c r="D666" t="s">
        <v>892</v>
      </c>
      <c r="E666" t="s">
        <v>861</v>
      </c>
      <c r="F666" t="s">
        <v>861</v>
      </c>
      <c r="N666" t="s">
        <v>34</v>
      </c>
      <c r="O666">
        <v>99999999</v>
      </c>
      <c r="P666" t="s">
        <v>35</v>
      </c>
      <c r="Q666" t="s">
        <v>36</v>
      </c>
      <c r="T666" t="s">
        <v>37</v>
      </c>
      <c r="U666">
        <v>508.47</v>
      </c>
      <c r="V666">
        <v>0</v>
      </c>
      <c r="W666">
        <v>91.53</v>
      </c>
      <c r="X666">
        <f t="shared" si="20"/>
        <v>600</v>
      </c>
      <c r="Y666">
        <f t="shared" si="21"/>
        <v>600</v>
      </c>
    </row>
    <row r="667" spans="1:25" x14ac:dyDescent="0.25">
      <c r="A667">
        <v>659</v>
      </c>
      <c r="B667" t="s">
        <v>50</v>
      </c>
      <c r="C667" t="s">
        <v>31</v>
      </c>
      <c r="D667" t="s">
        <v>893</v>
      </c>
      <c r="E667" t="s">
        <v>861</v>
      </c>
      <c r="F667" t="s">
        <v>861</v>
      </c>
      <c r="N667" t="s">
        <v>34</v>
      </c>
      <c r="O667">
        <v>99999999</v>
      </c>
      <c r="P667" t="s">
        <v>35</v>
      </c>
      <c r="Q667" t="s">
        <v>36</v>
      </c>
      <c r="T667" t="s">
        <v>37</v>
      </c>
      <c r="U667">
        <v>508.47</v>
      </c>
      <c r="V667">
        <v>0</v>
      </c>
      <c r="W667">
        <v>91.53</v>
      </c>
      <c r="X667">
        <f t="shared" si="20"/>
        <v>600</v>
      </c>
      <c r="Y667">
        <f t="shared" si="21"/>
        <v>600</v>
      </c>
    </row>
    <row r="668" spans="1:25" x14ac:dyDescent="0.25">
      <c r="A668">
        <v>660</v>
      </c>
      <c r="B668" t="s">
        <v>50</v>
      </c>
      <c r="C668" t="s">
        <v>31</v>
      </c>
      <c r="D668" t="s">
        <v>894</v>
      </c>
      <c r="E668" t="s">
        <v>861</v>
      </c>
      <c r="F668" t="s">
        <v>861</v>
      </c>
      <c r="N668" t="s">
        <v>34</v>
      </c>
      <c r="O668">
        <v>99999999</v>
      </c>
      <c r="P668" t="s">
        <v>35</v>
      </c>
      <c r="Q668" t="s">
        <v>36</v>
      </c>
      <c r="T668" t="s">
        <v>37</v>
      </c>
      <c r="U668">
        <v>508.47</v>
      </c>
      <c r="V668">
        <v>0</v>
      </c>
      <c r="W668">
        <v>91.53</v>
      </c>
      <c r="X668">
        <f t="shared" si="20"/>
        <v>600</v>
      </c>
      <c r="Y668">
        <f t="shared" si="21"/>
        <v>600</v>
      </c>
    </row>
    <row r="669" spans="1:25" x14ac:dyDescent="0.25">
      <c r="A669">
        <v>661</v>
      </c>
      <c r="B669" t="s">
        <v>50</v>
      </c>
      <c r="C669" t="s">
        <v>31</v>
      </c>
      <c r="D669" t="s">
        <v>895</v>
      </c>
      <c r="E669" t="s">
        <v>861</v>
      </c>
      <c r="F669" t="s">
        <v>861</v>
      </c>
      <c r="N669" t="s">
        <v>34</v>
      </c>
      <c r="O669">
        <v>99999999</v>
      </c>
      <c r="P669" t="s">
        <v>35</v>
      </c>
      <c r="Q669" t="s">
        <v>36</v>
      </c>
      <c r="T669" t="s">
        <v>37</v>
      </c>
      <c r="U669">
        <v>508.47</v>
      </c>
      <c r="V669">
        <v>0</v>
      </c>
      <c r="W669">
        <v>91.53</v>
      </c>
      <c r="X669">
        <f t="shared" si="20"/>
        <v>600</v>
      </c>
      <c r="Y669">
        <f t="shared" si="21"/>
        <v>600</v>
      </c>
    </row>
    <row r="670" spans="1:25" x14ac:dyDescent="0.25">
      <c r="A670">
        <v>662</v>
      </c>
      <c r="B670" t="s">
        <v>50</v>
      </c>
      <c r="C670" t="s">
        <v>31</v>
      </c>
      <c r="D670" t="s">
        <v>896</v>
      </c>
      <c r="E670" t="s">
        <v>861</v>
      </c>
      <c r="F670" t="s">
        <v>861</v>
      </c>
      <c r="N670" t="s">
        <v>34</v>
      </c>
      <c r="O670">
        <v>99999999</v>
      </c>
      <c r="P670" t="s">
        <v>35</v>
      </c>
      <c r="Q670" t="s">
        <v>36</v>
      </c>
      <c r="T670" t="s">
        <v>37</v>
      </c>
      <c r="U670">
        <v>508.47</v>
      </c>
      <c r="V670">
        <v>0</v>
      </c>
      <c r="W670">
        <v>91.53</v>
      </c>
      <c r="X670">
        <f t="shared" si="20"/>
        <v>600</v>
      </c>
      <c r="Y670">
        <f t="shared" si="21"/>
        <v>600</v>
      </c>
    </row>
    <row r="671" spans="1:25" x14ac:dyDescent="0.25">
      <c r="A671">
        <v>663</v>
      </c>
      <c r="B671" t="s">
        <v>50</v>
      </c>
      <c r="C671" t="s">
        <v>31</v>
      </c>
      <c r="D671" t="s">
        <v>897</v>
      </c>
      <c r="E671" t="s">
        <v>861</v>
      </c>
      <c r="F671" t="s">
        <v>861</v>
      </c>
      <c r="N671" t="s">
        <v>34</v>
      </c>
      <c r="O671">
        <v>99999999</v>
      </c>
      <c r="P671" t="s">
        <v>35</v>
      </c>
      <c r="Q671" t="s">
        <v>36</v>
      </c>
      <c r="T671" t="s">
        <v>37</v>
      </c>
      <c r="U671">
        <v>508.47</v>
      </c>
      <c r="V671">
        <v>0</v>
      </c>
      <c r="W671">
        <v>91.53</v>
      </c>
      <c r="X671">
        <f t="shared" si="20"/>
        <v>600</v>
      </c>
      <c r="Y671">
        <f t="shared" si="21"/>
        <v>600</v>
      </c>
    </row>
    <row r="672" spans="1:25" x14ac:dyDescent="0.25">
      <c r="A672">
        <v>664</v>
      </c>
      <c r="B672" t="s">
        <v>50</v>
      </c>
      <c r="C672" t="s">
        <v>31</v>
      </c>
      <c r="D672" t="s">
        <v>898</v>
      </c>
      <c r="E672" t="s">
        <v>861</v>
      </c>
      <c r="F672" t="s">
        <v>861</v>
      </c>
      <c r="N672" t="s">
        <v>34</v>
      </c>
      <c r="O672">
        <v>99999999</v>
      </c>
      <c r="P672" t="s">
        <v>35</v>
      </c>
      <c r="Q672" t="s">
        <v>36</v>
      </c>
      <c r="T672" t="s">
        <v>37</v>
      </c>
      <c r="U672">
        <v>508.47</v>
      </c>
      <c r="V672">
        <v>0</v>
      </c>
      <c r="W672">
        <v>91.53</v>
      </c>
      <c r="X672">
        <f t="shared" si="20"/>
        <v>600</v>
      </c>
      <c r="Y672">
        <f t="shared" si="21"/>
        <v>600</v>
      </c>
    </row>
    <row r="673" spans="1:25" x14ac:dyDescent="0.25">
      <c r="A673">
        <v>665</v>
      </c>
      <c r="B673" t="s">
        <v>30</v>
      </c>
      <c r="C673" t="s">
        <v>31</v>
      </c>
      <c r="D673" t="s">
        <v>899</v>
      </c>
      <c r="E673" t="s">
        <v>861</v>
      </c>
      <c r="F673" t="s">
        <v>861</v>
      </c>
      <c r="N673" t="s">
        <v>34</v>
      </c>
      <c r="O673">
        <v>99999999</v>
      </c>
      <c r="P673" t="s">
        <v>35</v>
      </c>
      <c r="Q673" t="s">
        <v>36</v>
      </c>
      <c r="T673" t="s">
        <v>37</v>
      </c>
      <c r="U673">
        <v>508.47</v>
      </c>
      <c r="V673">
        <v>0</v>
      </c>
      <c r="W673">
        <v>91.53</v>
      </c>
      <c r="X673">
        <f t="shared" si="20"/>
        <v>600</v>
      </c>
      <c r="Y673">
        <f t="shared" si="21"/>
        <v>600</v>
      </c>
    </row>
    <row r="674" spans="1:25" x14ac:dyDescent="0.25">
      <c r="A674">
        <v>666</v>
      </c>
      <c r="B674" t="s">
        <v>30</v>
      </c>
      <c r="C674" t="s">
        <v>31</v>
      </c>
      <c r="D674" t="s">
        <v>900</v>
      </c>
      <c r="E674" t="s">
        <v>861</v>
      </c>
      <c r="F674" t="s">
        <v>861</v>
      </c>
      <c r="N674" t="s">
        <v>34</v>
      </c>
      <c r="O674">
        <v>99999999</v>
      </c>
      <c r="P674" t="s">
        <v>35</v>
      </c>
      <c r="Q674" t="s">
        <v>36</v>
      </c>
      <c r="T674" t="s">
        <v>37</v>
      </c>
      <c r="U674">
        <v>508.47</v>
      </c>
      <c r="V674">
        <v>0</v>
      </c>
      <c r="W674">
        <v>91.53</v>
      </c>
      <c r="X674">
        <f t="shared" si="20"/>
        <v>600</v>
      </c>
      <c r="Y674">
        <f t="shared" si="21"/>
        <v>600</v>
      </c>
    </row>
    <row r="675" spans="1:25" x14ac:dyDescent="0.25">
      <c r="A675">
        <v>667</v>
      </c>
      <c r="B675" t="s">
        <v>30</v>
      </c>
      <c r="C675" t="s">
        <v>31</v>
      </c>
      <c r="D675" t="s">
        <v>901</v>
      </c>
      <c r="E675" t="s">
        <v>861</v>
      </c>
      <c r="F675" t="s">
        <v>861</v>
      </c>
      <c r="N675" t="s">
        <v>34</v>
      </c>
      <c r="O675">
        <v>99999999</v>
      </c>
      <c r="P675" t="s">
        <v>35</v>
      </c>
      <c r="Q675" t="s">
        <v>36</v>
      </c>
      <c r="T675" t="s">
        <v>37</v>
      </c>
      <c r="U675">
        <v>508.47</v>
      </c>
      <c r="V675">
        <v>0</v>
      </c>
      <c r="W675">
        <v>91.53</v>
      </c>
      <c r="X675">
        <f t="shared" si="20"/>
        <v>600</v>
      </c>
      <c r="Y675">
        <f t="shared" si="21"/>
        <v>600</v>
      </c>
    </row>
    <row r="676" spans="1:25" x14ac:dyDescent="0.25">
      <c r="A676">
        <v>668</v>
      </c>
      <c r="B676" t="s">
        <v>30</v>
      </c>
      <c r="C676" t="s">
        <v>31</v>
      </c>
      <c r="D676" t="s">
        <v>902</v>
      </c>
      <c r="E676" t="s">
        <v>861</v>
      </c>
      <c r="F676" t="s">
        <v>861</v>
      </c>
      <c r="N676" t="s">
        <v>34</v>
      </c>
      <c r="O676">
        <v>99999999</v>
      </c>
      <c r="P676" t="s">
        <v>35</v>
      </c>
      <c r="Q676" t="s">
        <v>36</v>
      </c>
      <c r="T676" t="s">
        <v>37</v>
      </c>
      <c r="U676">
        <v>508.47</v>
      </c>
      <c r="V676">
        <v>0</v>
      </c>
      <c r="W676">
        <v>91.53</v>
      </c>
      <c r="X676">
        <f t="shared" si="20"/>
        <v>600</v>
      </c>
      <c r="Y676">
        <f t="shared" si="21"/>
        <v>600</v>
      </c>
    </row>
    <row r="677" spans="1:25" x14ac:dyDescent="0.25">
      <c r="A677">
        <v>669</v>
      </c>
      <c r="B677" t="s">
        <v>30</v>
      </c>
      <c r="C677" t="s">
        <v>31</v>
      </c>
      <c r="D677" t="s">
        <v>903</v>
      </c>
      <c r="E677" t="s">
        <v>861</v>
      </c>
      <c r="F677" t="s">
        <v>861</v>
      </c>
      <c r="N677" t="s">
        <v>34</v>
      </c>
      <c r="O677">
        <v>99999999</v>
      </c>
      <c r="P677" t="s">
        <v>35</v>
      </c>
      <c r="Q677" t="s">
        <v>36</v>
      </c>
      <c r="T677" t="s">
        <v>37</v>
      </c>
      <c r="U677">
        <v>508.47</v>
      </c>
      <c r="V677">
        <v>0</v>
      </c>
      <c r="W677">
        <v>91.53</v>
      </c>
      <c r="X677">
        <f t="shared" si="20"/>
        <v>600</v>
      </c>
      <c r="Y677">
        <f t="shared" si="21"/>
        <v>600</v>
      </c>
    </row>
    <row r="678" spans="1:25" x14ac:dyDescent="0.25">
      <c r="A678">
        <v>670</v>
      </c>
      <c r="B678" t="s">
        <v>30</v>
      </c>
      <c r="C678" t="s">
        <v>31</v>
      </c>
      <c r="D678" t="s">
        <v>904</v>
      </c>
      <c r="E678" t="s">
        <v>861</v>
      </c>
      <c r="F678" t="s">
        <v>861</v>
      </c>
      <c r="N678" t="s">
        <v>34</v>
      </c>
      <c r="O678">
        <v>99999999</v>
      </c>
      <c r="P678" t="s">
        <v>35</v>
      </c>
      <c r="Q678" t="s">
        <v>36</v>
      </c>
      <c r="T678" t="s">
        <v>37</v>
      </c>
      <c r="U678">
        <v>508.47</v>
      </c>
      <c r="V678">
        <v>0</v>
      </c>
      <c r="W678">
        <v>91.53</v>
      </c>
      <c r="X678">
        <f t="shared" si="20"/>
        <v>600</v>
      </c>
      <c r="Y678">
        <f t="shared" si="21"/>
        <v>600</v>
      </c>
    </row>
    <row r="679" spans="1:25" x14ac:dyDescent="0.25">
      <c r="A679">
        <v>671</v>
      </c>
      <c r="B679" t="s">
        <v>30</v>
      </c>
      <c r="C679" t="s">
        <v>39</v>
      </c>
      <c r="D679" t="s">
        <v>905</v>
      </c>
      <c r="E679" t="s">
        <v>861</v>
      </c>
      <c r="F679" t="s">
        <v>861</v>
      </c>
      <c r="K679" t="s">
        <v>67</v>
      </c>
      <c r="L679" t="s">
        <v>41</v>
      </c>
      <c r="M679" t="s">
        <v>42</v>
      </c>
      <c r="N679" t="s">
        <v>68</v>
      </c>
      <c r="O679">
        <v>10166087916</v>
      </c>
      <c r="P679" t="s">
        <v>35</v>
      </c>
      <c r="Q679" t="s">
        <v>36</v>
      </c>
      <c r="T679" t="s">
        <v>37</v>
      </c>
      <c r="U679">
        <v>2457.63</v>
      </c>
      <c r="V679">
        <v>0</v>
      </c>
      <c r="W679">
        <v>442.37</v>
      </c>
      <c r="X679">
        <f t="shared" si="20"/>
        <v>2900</v>
      </c>
      <c r="Y679">
        <f t="shared" si="21"/>
        <v>2900</v>
      </c>
    </row>
    <row r="680" spans="1:25" x14ac:dyDescent="0.25">
      <c r="A680">
        <v>672</v>
      </c>
      <c r="B680" t="s">
        <v>30</v>
      </c>
      <c r="C680" t="s">
        <v>39</v>
      </c>
      <c r="D680" t="s">
        <v>906</v>
      </c>
      <c r="E680" t="s">
        <v>861</v>
      </c>
      <c r="F680" t="s">
        <v>861</v>
      </c>
      <c r="K680" t="s">
        <v>67</v>
      </c>
      <c r="L680" t="s">
        <v>41</v>
      </c>
      <c r="M680" t="s">
        <v>42</v>
      </c>
      <c r="N680" t="s">
        <v>68</v>
      </c>
      <c r="O680">
        <v>10166087916</v>
      </c>
      <c r="P680" t="s">
        <v>35</v>
      </c>
      <c r="Q680" t="s">
        <v>36</v>
      </c>
      <c r="T680" t="s">
        <v>37</v>
      </c>
      <c r="U680">
        <v>2457.63</v>
      </c>
      <c r="V680">
        <v>0</v>
      </c>
      <c r="W680">
        <v>442.37</v>
      </c>
      <c r="X680">
        <f t="shared" si="20"/>
        <v>2900</v>
      </c>
      <c r="Y680">
        <f t="shared" si="21"/>
        <v>2900</v>
      </c>
    </row>
    <row r="681" spans="1:25" x14ac:dyDescent="0.25">
      <c r="A681">
        <v>673</v>
      </c>
      <c r="B681" t="s">
        <v>30</v>
      </c>
      <c r="C681" t="s">
        <v>39</v>
      </c>
      <c r="D681" t="s">
        <v>907</v>
      </c>
      <c r="E681" t="s">
        <v>861</v>
      </c>
      <c r="F681" t="s">
        <v>861</v>
      </c>
      <c r="K681" t="s">
        <v>67</v>
      </c>
      <c r="L681" t="s">
        <v>41</v>
      </c>
      <c r="M681" t="s">
        <v>42</v>
      </c>
      <c r="N681" t="s">
        <v>68</v>
      </c>
      <c r="O681">
        <v>10166087916</v>
      </c>
      <c r="P681" t="s">
        <v>35</v>
      </c>
      <c r="Q681" t="s">
        <v>36</v>
      </c>
      <c r="T681" t="s">
        <v>37</v>
      </c>
      <c r="U681">
        <v>2457.63</v>
      </c>
      <c r="V681">
        <v>0</v>
      </c>
      <c r="W681">
        <v>442.37</v>
      </c>
      <c r="X681">
        <f t="shared" si="20"/>
        <v>2900</v>
      </c>
      <c r="Y681">
        <f t="shared" si="21"/>
        <v>2900</v>
      </c>
    </row>
    <row r="682" spans="1:25" x14ac:dyDescent="0.25">
      <c r="A682">
        <v>674</v>
      </c>
      <c r="B682" t="s">
        <v>30</v>
      </c>
      <c r="C682" t="s">
        <v>39</v>
      </c>
      <c r="D682" t="s">
        <v>908</v>
      </c>
      <c r="E682" t="s">
        <v>861</v>
      </c>
      <c r="F682" t="s">
        <v>861</v>
      </c>
      <c r="K682" t="s">
        <v>67</v>
      </c>
      <c r="L682" t="s">
        <v>41</v>
      </c>
      <c r="M682" t="s">
        <v>42</v>
      </c>
      <c r="N682" t="s">
        <v>68</v>
      </c>
      <c r="O682">
        <v>10166087916</v>
      </c>
      <c r="P682" t="s">
        <v>35</v>
      </c>
      <c r="Q682" t="s">
        <v>36</v>
      </c>
      <c r="T682" t="s">
        <v>37</v>
      </c>
      <c r="U682">
        <v>2457.63</v>
      </c>
      <c r="V682">
        <v>0</v>
      </c>
      <c r="W682">
        <v>442.37</v>
      </c>
      <c r="X682">
        <f t="shared" si="20"/>
        <v>2900</v>
      </c>
      <c r="Y682">
        <f t="shared" si="21"/>
        <v>2900</v>
      </c>
    </row>
    <row r="683" spans="1:25" x14ac:dyDescent="0.25">
      <c r="A683">
        <v>675</v>
      </c>
      <c r="B683" t="s">
        <v>30</v>
      </c>
      <c r="C683" t="s">
        <v>39</v>
      </c>
      <c r="D683" t="s">
        <v>909</v>
      </c>
      <c r="E683" t="s">
        <v>861</v>
      </c>
      <c r="F683" t="s">
        <v>861</v>
      </c>
      <c r="K683" t="s">
        <v>42</v>
      </c>
      <c r="L683" t="s">
        <v>41</v>
      </c>
      <c r="M683" t="s">
        <v>42</v>
      </c>
      <c r="N683" t="s">
        <v>910</v>
      </c>
      <c r="O683">
        <v>10037005024</v>
      </c>
      <c r="P683" t="s">
        <v>35</v>
      </c>
      <c r="Q683" t="s">
        <v>36</v>
      </c>
      <c r="T683" t="s">
        <v>37</v>
      </c>
      <c r="U683">
        <v>169.49</v>
      </c>
      <c r="V683">
        <v>0</v>
      </c>
      <c r="W683">
        <v>30.51</v>
      </c>
      <c r="X683">
        <f t="shared" si="20"/>
        <v>200</v>
      </c>
      <c r="Y683">
        <f t="shared" si="21"/>
        <v>200</v>
      </c>
    </row>
    <row r="684" spans="1:25" x14ac:dyDescent="0.25">
      <c r="A684">
        <v>676</v>
      </c>
      <c r="B684" t="s">
        <v>30</v>
      </c>
      <c r="C684" t="s">
        <v>39</v>
      </c>
      <c r="D684" t="s">
        <v>911</v>
      </c>
      <c r="E684" t="s">
        <v>861</v>
      </c>
      <c r="F684" t="s">
        <v>861</v>
      </c>
      <c r="K684" t="s">
        <v>470</v>
      </c>
      <c r="L684" t="s">
        <v>62</v>
      </c>
      <c r="M684" t="s">
        <v>470</v>
      </c>
      <c r="N684" t="s">
        <v>912</v>
      </c>
      <c r="O684">
        <v>20570511247</v>
      </c>
      <c r="P684" t="s">
        <v>35</v>
      </c>
      <c r="Q684" t="s">
        <v>36</v>
      </c>
      <c r="T684" t="s">
        <v>37</v>
      </c>
      <c r="U684">
        <v>169.49</v>
      </c>
      <c r="V684">
        <v>0</v>
      </c>
      <c r="W684">
        <v>30.51</v>
      </c>
      <c r="X684">
        <f t="shared" si="20"/>
        <v>200</v>
      </c>
      <c r="Y684">
        <f t="shared" si="21"/>
        <v>200</v>
      </c>
    </row>
    <row r="685" spans="1:25" x14ac:dyDescent="0.25">
      <c r="A685">
        <v>677</v>
      </c>
      <c r="B685" t="s">
        <v>30</v>
      </c>
      <c r="C685" t="s">
        <v>39</v>
      </c>
      <c r="D685" t="s">
        <v>913</v>
      </c>
      <c r="E685" t="s">
        <v>861</v>
      </c>
      <c r="F685" t="s">
        <v>861</v>
      </c>
      <c r="K685" t="s">
        <v>379</v>
      </c>
      <c r="L685" t="s">
        <v>380</v>
      </c>
      <c r="M685" t="s">
        <v>381</v>
      </c>
      <c r="N685" t="s">
        <v>382</v>
      </c>
      <c r="O685">
        <v>20100244471</v>
      </c>
      <c r="P685" t="s">
        <v>35</v>
      </c>
      <c r="Q685" t="s">
        <v>36</v>
      </c>
      <c r="T685" t="s">
        <v>37</v>
      </c>
      <c r="U685">
        <v>169.49</v>
      </c>
      <c r="V685">
        <v>0</v>
      </c>
      <c r="W685">
        <v>30.51</v>
      </c>
      <c r="X685">
        <f t="shared" si="20"/>
        <v>200</v>
      </c>
      <c r="Y685">
        <f t="shared" si="21"/>
        <v>200</v>
      </c>
    </row>
    <row r="686" spans="1:25" x14ac:dyDescent="0.25">
      <c r="A686">
        <v>678</v>
      </c>
      <c r="B686" t="s">
        <v>30</v>
      </c>
      <c r="C686" t="s">
        <v>31</v>
      </c>
      <c r="D686" t="s">
        <v>914</v>
      </c>
      <c r="E686" t="s">
        <v>861</v>
      </c>
      <c r="F686" t="s">
        <v>861</v>
      </c>
      <c r="N686" t="s">
        <v>34</v>
      </c>
      <c r="O686">
        <v>99999999</v>
      </c>
      <c r="P686" t="s">
        <v>35</v>
      </c>
      <c r="Q686" t="s">
        <v>36</v>
      </c>
      <c r="T686" t="s">
        <v>37</v>
      </c>
      <c r="U686">
        <v>135.59</v>
      </c>
      <c r="V686">
        <v>0</v>
      </c>
      <c r="W686">
        <v>24.41</v>
      </c>
      <c r="X686">
        <f t="shared" si="20"/>
        <v>160</v>
      </c>
      <c r="Y686">
        <f t="shared" si="21"/>
        <v>160</v>
      </c>
    </row>
    <row r="687" spans="1:25" x14ac:dyDescent="0.25">
      <c r="A687">
        <v>679</v>
      </c>
      <c r="B687" t="s">
        <v>30</v>
      </c>
      <c r="C687" t="s">
        <v>31</v>
      </c>
      <c r="D687" t="s">
        <v>915</v>
      </c>
      <c r="E687" t="s">
        <v>861</v>
      </c>
      <c r="F687" t="s">
        <v>861</v>
      </c>
      <c r="N687" t="s">
        <v>34</v>
      </c>
      <c r="O687">
        <v>99999999</v>
      </c>
      <c r="P687" t="s">
        <v>35</v>
      </c>
      <c r="Q687" t="s">
        <v>36</v>
      </c>
      <c r="T687" t="s">
        <v>37</v>
      </c>
      <c r="U687">
        <v>10.17</v>
      </c>
      <c r="V687">
        <v>0</v>
      </c>
      <c r="W687">
        <v>1.83</v>
      </c>
      <c r="X687">
        <f t="shared" si="20"/>
        <v>12</v>
      </c>
      <c r="Y687">
        <f t="shared" si="21"/>
        <v>12</v>
      </c>
    </row>
    <row r="688" spans="1:25" x14ac:dyDescent="0.25">
      <c r="A688">
        <v>680</v>
      </c>
      <c r="B688" t="s">
        <v>30</v>
      </c>
      <c r="C688" t="s">
        <v>31</v>
      </c>
      <c r="D688" t="s">
        <v>916</v>
      </c>
      <c r="E688" t="s">
        <v>861</v>
      </c>
      <c r="F688" t="s">
        <v>861</v>
      </c>
      <c r="K688" t="s">
        <v>61</v>
      </c>
      <c r="L688" t="s">
        <v>62</v>
      </c>
      <c r="M688" t="s">
        <v>61</v>
      </c>
      <c r="N688" t="s">
        <v>917</v>
      </c>
      <c r="O688">
        <v>20606494921</v>
      </c>
      <c r="P688" t="s">
        <v>35</v>
      </c>
      <c r="Q688" t="s">
        <v>36</v>
      </c>
      <c r="T688" t="s">
        <v>37</v>
      </c>
      <c r="U688">
        <v>84.75</v>
      </c>
      <c r="V688">
        <v>0</v>
      </c>
      <c r="W688">
        <v>15.25</v>
      </c>
      <c r="X688">
        <f t="shared" si="20"/>
        <v>100</v>
      </c>
      <c r="Y688">
        <f t="shared" si="21"/>
        <v>100</v>
      </c>
    </row>
    <row r="689" spans="1:25" x14ac:dyDescent="0.25">
      <c r="A689">
        <v>681</v>
      </c>
      <c r="B689" t="s">
        <v>30</v>
      </c>
      <c r="C689" t="s">
        <v>39</v>
      </c>
      <c r="D689" t="s">
        <v>918</v>
      </c>
      <c r="E689" t="s">
        <v>919</v>
      </c>
      <c r="F689" t="s">
        <v>919</v>
      </c>
      <c r="N689" t="s">
        <v>920</v>
      </c>
      <c r="O689">
        <v>10272967526</v>
      </c>
      <c r="P689" t="s">
        <v>35</v>
      </c>
      <c r="Q689" t="s">
        <v>36</v>
      </c>
      <c r="T689" t="s">
        <v>37</v>
      </c>
      <c r="U689">
        <v>338.98</v>
      </c>
      <c r="V689">
        <v>0</v>
      </c>
      <c r="W689">
        <v>61.02</v>
      </c>
      <c r="X689">
        <f t="shared" si="20"/>
        <v>400</v>
      </c>
      <c r="Y689">
        <f t="shared" si="21"/>
        <v>400</v>
      </c>
    </row>
    <row r="690" spans="1:25" x14ac:dyDescent="0.25">
      <c r="A690">
        <v>682</v>
      </c>
      <c r="B690" t="s">
        <v>30</v>
      </c>
      <c r="C690" t="s">
        <v>31</v>
      </c>
      <c r="D690" t="s">
        <v>921</v>
      </c>
      <c r="E690" t="s">
        <v>919</v>
      </c>
      <c r="F690" t="s">
        <v>919</v>
      </c>
      <c r="N690" t="s">
        <v>34</v>
      </c>
      <c r="O690">
        <v>99999999</v>
      </c>
      <c r="P690" t="s">
        <v>35</v>
      </c>
      <c r="Q690" t="s">
        <v>36</v>
      </c>
      <c r="T690" t="s">
        <v>37</v>
      </c>
      <c r="U690">
        <v>118.64</v>
      </c>
      <c r="V690">
        <v>0</v>
      </c>
      <c r="W690">
        <v>21.36</v>
      </c>
      <c r="X690">
        <f t="shared" si="20"/>
        <v>140</v>
      </c>
      <c r="Y690">
        <f t="shared" si="21"/>
        <v>140</v>
      </c>
    </row>
    <row r="691" spans="1:25" x14ac:dyDescent="0.25">
      <c r="A691">
        <v>683</v>
      </c>
      <c r="B691" t="s">
        <v>30</v>
      </c>
      <c r="C691" t="s">
        <v>39</v>
      </c>
      <c r="D691" t="s">
        <v>922</v>
      </c>
      <c r="E691" t="s">
        <v>919</v>
      </c>
      <c r="F691" t="s">
        <v>919</v>
      </c>
      <c r="K691" t="s">
        <v>93</v>
      </c>
      <c r="L691" t="s">
        <v>41</v>
      </c>
      <c r="M691" t="s">
        <v>42</v>
      </c>
      <c r="N691" t="s">
        <v>201</v>
      </c>
      <c r="O691">
        <v>10471184506</v>
      </c>
      <c r="P691" t="s">
        <v>35</v>
      </c>
      <c r="Q691" t="s">
        <v>36</v>
      </c>
      <c r="T691" t="s">
        <v>37</v>
      </c>
      <c r="U691">
        <v>118.22</v>
      </c>
      <c r="V691">
        <v>0</v>
      </c>
      <c r="W691">
        <v>21.28</v>
      </c>
      <c r="X691">
        <f t="shared" si="20"/>
        <v>139.5</v>
      </c>
      <c r="Y691">
        <f t="shared" si="21"/>
        <v>139.5</v>
      </c>
    </row>
    <row r="692" spans="1:25" x14ac:dyDescent="0.25">
      <c r="A692">
        <v>684</v>
      </c>
      <c r="B692" t="s">
        <v>50</v>
      </c>
      <c r="C692" t="s">
        <v>31</v>
      </c>
      <c r="D692" t="s">
        <v>923</v>
      </c>
      <c r="E692" t="s">
        <v>919</v>
      </c>
      <c r="F692" t="s">
        <v>919</v>
      </c>
      <c r="N692" t="s">
        <v>34</v>
      </c>
      <c r="O692">
        <v>99999999</v>
      </c>
      <c r="P692" t="s">
        <v>35</v>
      </c>
      <c r="Q692" t="s">
        <v>36</v>
      </c>
      <c r="T692" t="s">
        <v>37</v>
      </c>
      <c r="U692">
        <v>85</v>
      </c>
      <c r="V692">
        <v>0</v>
      </c>
      <c r="W692">
        <v>15.3</v>
      </c>
      <c r="X692">
        <f t="shared" si="20"/>
        <v>100.3</v>
      </c>
      <c r="Y692">
        <f t="shared" si="21"/>
        <v>100.3</v>
      </c>
    </row>
    <row r="693" spans="1:25" x14ac:dyDescent="0.25">
      <c r="A693">
        <v>685</v>
      </c>
      <c r="B693" t="s">
        <v>30</v>
      </c>
      <c r="C693" t="s">
        <v>39</v>
      </c>
      <c r="D693" t="s">
        <v>924</v>
      </c>
      <c r="E693" t="s">
        <v>919</v>
      </c>
      <c r="F693" t="s">
        <v>919</v>
      </c>
      <c r="K693" t="s">
        <v>925</v>
      </c>
      <c r="L693" t="s">
        <v>484</v>
      </c>
      <c r="M693" t="s">
        <v>926</v>
      </c>
      <c r="N693" t="s">
        <v>927</v>
      </c>
      <c r="O693">
        <v>20551652972</v>
      </c>
      <c r="P693" t="s">
        <v>35</v>
      </c>
      <c r="Q693" t="s">
        <v>36</v>
      </c>
      <c r="T693" t="s">
        <v>37</v>
      </c>
      <c r="U693">
        <v>84.75</v>
      </c>
      <c r="V693">
        <v>0</v>
      </c>
      <c r="W693">
        <v>15.25</v>
      </c>
      <c r="X693">
        <f t="shared" si="20"/>
        <v>100</v>
      </c>
      <c r="Y693">
        <f t="shared" si="21"/>
        <v>100</v>
      </c>
    </row>
    <row r="694" spans="1:25" x14ac:dyDescent="0.25">
      <c r="A694">
        <v>686</v>
      </c>
      <c r="B694" t="s">
        <v>56</v>
      </c>
      <c r="C694" t="s">
        <v>31</v>
      </c>
      <c r="D694" t="s">
        <v>928</v>
      </c>
      <c r="E694" t="s">
        <v>919</v>
      </c>
      <c r="F694" t="s">
        <v>919</v>
      </c>
      <c r="N694" t="s">
        <v>34</v>
      </c>
      <c r="O694">
        <v>99999999</v>
      </c>
      <c r="P694" t="s">
        <v>35</v>
      </c>
      <c r="Q694" t="s">
        <v>36</v>
      </c>
      <c r="T694" t="s">
        <v>37</v>
      </c>
      <c r="U694">
        <v>508.47</v>
      </c>
      <c r="V694">
        <v>0</v>
      </c>
      <c r="W694">
        <v>91.53</v>
      </c>
      <c r="X694">
        <f t="shared" si="20"/>
        <v>600</v>
      </c>
      <c r="Y694">
        <f t="shared" si="21"/>
        <v>600</v>
      </c>
    </row>
    <row r="695" spans="1:25" x14ac:dyDescent="0.25">
      <c r="A695">
        <v>687</v>
      </c>
      <c r="B695" t="s">
        <v>56</v>
      </c>
      <c r="C695" t="s">
        <v>31</v>
      </c>
      <c r="D695" t="s">
        <v>929</v>
      </c>
      <c r="E695" t="s">
        <v>919</v>
      </c>
      <c r="F695" t="s">
        <v>919</v>
      </c>
      <c r="N695" t="s">
        <v>34</v>
      </c>
      <c r="O695">
        <v>99999999</v>
      </c>
      <c r="P695" t="s">
        <v>35</v>
      </c>
      <c r="Q695" t="s">
        <v>36</v>
      </c>
      <c r="T695" t="s">
        <v>37</v>
      </c>
      <c r="U695">
        <v>508.47</v>
      </c>
      <c r="V695">
        <v>0</v>
      </c>
      <c r="W695">
        <v>91.53</v>
      </c>
      <c r="X695">
        <f t="shared" si="20"/>
        <v>600</v>
      </c>
      <c r="Y695">
        <f t="shared" si="21"/>
        <v>600</v>
      </c>
    </row>
    <row r="696" spans="1:25" x14ac:dyDescent="0.25">
      <c r="A696">
        <v>688</v>
      </c>
      <c r="B696" t="s">
        <v>50</v>
      </c>
      <c r="C696" t="s">
        <v>31</v>
      </c>
      <c r="D696" t="s">
        <v>930</v>
      </c>
      <c r="E696" t="s">
        <v>919</v>
      </c>
      <c r="F696" t="s">
        <v>919</v>
      </c>
      <c r="N696" t="s">
        <v>34</v>
      </c>
      <c r="O696">
        <v>99999999</v>
      </c>
      <c r="P696" t="s">
        <v>35</v>
      </c>
      <c r="Q696" t="s">
        <v>36</v>
      </c>
      <c r="T696" t="s">
        <v>37</v>
      </c>
      <c r="U696">
        <v>508.47</v>
      </c>
      <c r="V696">
        <v>0</v>
      </c>
      <c r="W696">
        <v>91.53</v>
      </c>
      <c r="X696">
        <f t="shared" si="20"/>
        <v>600</v>
      </c>
      <c r="Y696">
        <f t="shared" si="21"/>
        <v>600</v>
      </c>
    </row>
    <row r="697" spans="1:25" x14ac:dyDescent="0.25">
      <c r="A697">
        <v>689</v>
      </c>
      <c r="B697" t="s">
        <v>50</v>
      </c>
      <c r="C697" t="s">
        <v>31</v>
      </c>
      <c r="D697" t="s">
        <v>931</v>
      </c>
      <c r="E697" t="s">
        <v>919</v>
      </c>
      <c r="F697" t="s">
        <v>919</v>
      </c>
      <c r="N697" t="s">
        <v>34</v>
      </c>
      <c r="O697">
        <v>99999999</v>
      </c>
      <c r="P697" t="s">
        <v>35</v>
      </c>
      <c r="Q697" t="s">
        <v>36</v>
      </c>
      <c r="T697" t="s">
        <v>37</v>
      </c>
      <c r="U697">
        <v>508.47</v>
      </c>
      <c r="V697">
        <v>0</v>
      </c>
      <c r="W697">
        <v>91.53</v>
      </c>
      <c r="X697">
        <f t="shared" si="20"/>
        <v>600</v>
      </c>
      <c r="Y697">
        <f t="shared" si="21"/>
        <v>600</v>
      </c>
    </row>
    <row r="698" spans="1:25" x14ac:dyDescent="0.25">
      <c r="A698">
        <v>690</v>
      </c>
      <c r="B698" t="s">
        <v>50</v>
      </c>
      <c r="C698" t="s">
        <v>31</v>
      </c>
      <c r="D698" t="s">
        <v>932</v>
      </c>
      <c r="E698" t="s">
        <v>919</v>
      </c>
      <c r="F698" t="s">
        <v>919</v>
      </c>
      <c r="N698" t="s">
        <v>34</v>
      </c>
      <c r="O698">
        <v>99999999</v>
      </c>
      <c r="P698" t="s">
        <v>35</v>
      </c>
      <c r="Q698" t="s">
        <v>36</v>
      </c>
      <c r="T698" t="s">
        <v>37</v>
      </c>
      <c r="U698">
        <v>508.47</v>
      </c>
      <c r="V698">
        <v>0</v>
      </c>
      <c r="W698">
        <v>91.53</v>
      </c>
      <c r="X698">
        <f t="shared" si="20"/>
        <v>600</v>
      </c>
      <c r="Y698">
        <f t="shared" si="21"/>
        <v>600</v>
      </c>
    </row>
    <row r="699" spans="1:25" x14ac:dyDescent="0.25">
      <c r="A699">
        <v>691</v>
      </c>
      <c r="B699" t="s">
        <v>50</v>
      </c>
      <c r="C699" t="s">
        <v>31</v>
      </c>
      <c r="D699" t="s">
        <v>933</v>
      </c>
      <c r="E699" t="s">
        <v>919</v>
      </c>
      <c r="F699" t="s">
        <v>919</v>
      </c>
      <c r="N699" t="s">
        <v>34</v>
      </c>
      <c r="O699">
        <v>99999999</v>
      </c>
      <c r="P699" t="s">
        <v>35</v>
      </c>
      <c r="Q699" t="s">
        <v>36</v>
      </c>
      <c r="T699" t="s">
        <v>37</v>
      </c>
      <c r="U699">
        <v>508.47</v>
      </c>
      <c r="V699">
        <v>0</v>
      </c>
      <c r="W699">
        <v>91.53</v>
      </c>
      <c r="X699">
        <f t="shared" si="20"/>
        <v>600</v>
      </c>
      <c r="Y699">
        <f t="shared" si="21"/>
        <v>600</v>
      </c>
    </row>
    <row r="700" spans="1:25" x14ac:dyDescent="0.25">
      <c r="A700">
        <v>692</v>
      </c>
      <c r="B700" t="s">
        <v>30</v>
      </c>
      <c r="C700" t="s">
        <v>31</v>
      </c>
      <c r="D700" t="s">
        <v>934</v>
      </c>
      <c r="E700" t="s">
        <v>919</v>
      </c>
      <c r="F700" t="s">
        <v>919</v>
      </c>
      <c r="N700" t="s">
        <v>34</v>
      </c>
      <c r="O700">
        <v>99999999</v>
      </c>
      <c r="P700" t="s">
        <v>35</v>
      </c>
      <c r="Q700" t="s">
        <v>36</v>
      </c>
      <c r="T700" t="s">
        <v>37</v>
      </c>
      <c r="U700">
        <v>508.47</v>
      </c>
      <c r="V700">
        <v>0</v>
      </c>
      <c r="W700">
        <v>91.53</v>
      </c>
      <c r="X700">
        <f t="shared" si="20"/>
        <v>600</v>
      </c>
      <c r="Y700">
        <f t="shared" si="21"/>
        <v>600</v>
      </c>
    </row>
    <row r="701" spans="1:25" x14ac:dyDescent="0.25">
      <c r="A701">
        <v>693</v>
      </c>
      <c r="B701" t="s">
        <v>30</v>
      </c>
      <c r="C701" t="s">
        <v>31</v>
      </c>
      <c r="D701" t="s">
        <v>935</v>
      </c>
      <c r="E701" t="s">
        <v>919</v>
      </c>
      <c r="F701" t="s">
        <v>919</v>
      </c>
      <c r="N701" t="s">
        <v>34</v>
      </c>
      <c r="O701">
        <v>99999999</v>
      </c>
      <c r="P701" t="s">
        <v>35</v>
      </c>
      <c r="Q701" t="s">
        <v>36</v>
      </c>
      <c r="T701" t="s">
        <v>37</v>
      </c>
      <c r="U701">
        <v>508.47</v>
      </c>
      <c r="V701">
        <v>0</v>
      </c>
      <c r="W701">
        <v>91.53</v>
      </c>
      <c r="X701">
        <f t="shared" si="20"/>
        <v>600</v>
      </c>
      <c r="Y701">
        <f t="shared" si="21"/>
        <v>600</v>
      </c>
    </row>
    <row r="702" spans="1:25" x14ac:dyDescent="0.25">
      <c r="A702">
        <v>694</v>
      </c>
      <c r="B702" t="s">
        <v>30</v>
      </c>
      <c r="C702" t="s">
        <v>39</v>
      </c>
      <c r="D702" t="s">
        <v>936</v>
      </c>
      <c r="E702" t="s">
        <v>919</v>
      </c>
      <c r="F702" t="s">
        <v>919</v>
      </c>
      <c r="K702" t="s">
        <v>170</v>
      </c>
      <c r="L702" t="s">
        <v>169</v>
      </c>
      <c r="M702" t="s">
        <v>170</v>
      </c>
      <c r="N702" t="s">
        <v>937</v>
      </c>
      <c r="O702">
        <v>20601202710</v>
      </c>
      <c r="P702" t="s">
        <v>35</v>
      </c>
      <c r="Q702" t="s">
        <v>36</v>
      </c>
      <c r="T702" t="s">
        <v>37</v>
      </c>
      <c r="U702">
        <v>250.85</v>
      </c>
      <c r="V702">
        <v>0</v>
      </c>
      <c r="W702">
        <v>45.15</v>
      </c>
      <c r="X702">
        <f t="shared" si="20"/>
        <v>296</v>
      </c>
      <c r="Y702">
        <f t="shared" si="21"/>
        <v>296</v>
      </c>
    </row>
    <row r="703" spans="1:25" x14ac:dyDescent="0.25">
      <c r="A703">
        <v>695</v>
      </c>
      <c r="B703" t="s">
        <v>30</v>
      </c>
      <c r="C703" t="s">
        <v>31</v>
      </c>
      <c r="D703" t="s">
        <v>938</v>
      </c>
      <c r="E703" t="s">
        <v>919</v>
      </c>
      <c r="F703" t="s">
        <v>919</v>
      </c>
      <c r="N703" t="s">
        <v>34</v>
      </c>
      <c r="O703">
        <v>99999999</v>
      </c>
      <c r="P703" t="s">
        <v>35</v>
      </c>
      <c r="Q703" t="s">
        <v>36</v>
      </c>
      <c r="T703" t="s">
        <v>37</v>
      </c>
      <c r="U703">
        <v>88.98</v>
      </c>
      <c r="V703">
        <v>0</v>
      </c>
      <c r="W703">
        <v>16.02</v>
      </c>
      <c r="X703">
        <f t="shared" si="20"/>
        <v>105</v>
      </c>
      <c r="Y703">
        <f t="shared" si="21"/>
        <v>105</v>
      </c>
    </row>
    <row r="704" spans="1:25" x14ac:dyDescent="0.25">
      <c r="A704">
        <v>696</v>
      </c>
      <c r="B704" t="s">
        <v>30</v>
      </c>
      <c r="C704" t="s">
        <v>39</v>
      </c>
      <c r="D704" t="s">
        <v>939</v>
      </c>
      <c r="E704" t="s">
        <v>919</v>
      </c>
      <c r="F704" t="s">
        <v>919</v>
      </c>
      <c r="L704" t="s">
        <v>41</v>
      </c>
      <c r="M704" t="s">
        <v>42</v>
      </c>
      <c r="N704" t="s">
        <v>43</v>
      </c>
      <c r="O704">
        <v>10707562914</v>
      </c>
      <c r="P704" t="s">
        <v>35</v>
      </c>
      <c r="Q704" t="s">
        <v>36</v>
      </c>
      <c r="T704" t="s">
        <v>37</v>
      </c>
      <c r="U704">
        <v>530.51</v>
      </c>
      <c r="V704">
        <v>0</v>
      </c>
      <c r="W704">
        <v>95.49</v>
      </c>
      <c r="X704">
        <f t="shared" si="20"/>
        <v>626</v>
      </c>
      <c r="Y704">
        <f t="shared" si="21"/>
        <v>626</v>
      </c>
    </row>
    <row r="705" spans="1:25" x14ac:dyDescent="0.25">
      <c r="A705">
        <v>697</v>
      </c>
      <c r="B705" t="s">
        <v>30</v>
      </c>
      <c r="C705" t="s">
        <v>39</v>
      </c>
      <c r="D705" t="s">
        <v>940</v>
      </c>
      <c r="E705" t="s">
        <v>919</v>
      </c>
      <c r="F705" t="s">
        <v>919</v>
      </c>
      <c r="L705" t="s">
        <v>41</v>
      </c>
      <c r="M705" t="s">
        <v>42</v>
      </c>
      <c r="N705" t="s">
        <v>84</v>
      </c>
      <c r="O705">
        <v>10000974787</v>
      </c>
      <c r="P705" t="s">
        <v>35</v>
      </c>
      <c r="Q705" t="s">
        <v>36</v>
      </c>
      <c r="T705" t="s">
        <v>37</v>
      </c>
      <c r="U705">
        <v>254.24</v>
      </c>
      <c r="V705">
        <v>0</v>
      </c>
      <c r="W705">
        <v>45.76</v>
      </c>
      <c r="X705">
        <f t="shared" si="20"/>
        <v>300</v>
      </c>
      <c r="Y705">
        <f t="shared" si="21"/>
        <v>300</v>
      </c>
    </row>
    <row r="706" spans="1:25" x14ac:dyDescent="0.25">
      <c r="A706">
        <v>698</v>
      </c>
      <c r="B706" t="s">
        <v>50</v>
      </c>
      <c r="C706" t="s">
        <v>39</v>
      </c>
      <c r="D706" t="s">
        <v>941</v>
      </c>
      <c r="E706" t="s">
        <v>919</v>
      </c>
      <c r="F706" t="s">
        <v>919</v>
      </c>
      <c r="N706" t="s">
        <v>942</v>
      </c>
      <c r="O706">
        <v>10054127605</v>
      </c>
      <c r="P706" t="s">
        <v>35</v>
      </c>
      <c r="Q706" t="s">
        <v>36</v>
      </c>
      <c r="T706" t="s">
        <v>37</v>
      </c>
      <c r="U706">
        <v>16.95</v>
      </c>
      <c r="V706">
        <v>0</v>
      </c>
      <c r="W706">
        <v>3.05</v>
      </c>
      <c r="X706">
        <f t="shared" si="20"/>
        <v>20</v>
      </c>
      <c r="Y706">
        <f t="shared" si="21"/>
        <v>20</v>
      </c>
    </row>
    <row r="707" spans="1:25" x14ac:dyDescent="0.25">
      <c r="A707">
        <v>699</v>
      </c>
      <c r="B707" t="s">
        <v>30</v>
      </c>
      <c r="C707" t="s">
        <v>39</v>
      </c>
      <c r="D707" t="s">
        <v>943</v>
      </c>
      <c r="E707" t="s">
        <v>919</v>
      </c>
      <c r="F707" t="s">
        <v>919</v>
      </c>
      <c r="L707" t="s">
        <v>169</v>
      </c>
      <c r="M707" t="s">
        <v>170</v>
      </c>
      <c r="N707" t="s">
        <v>270</v>
      </c>
      <c r="O707">
        <v>10451194114</v>
      </c>
      <c r="P707" t="s">
        <v>35</v>
      </c>
      <c r="Q707" t="s">
        <v>36</v>
      </c>
      <c r="T707" t="s">
        <v>37</v>
      </c>
      <c r="U707">
        <v>423.73</v>
      </c>
      <c r="V707">
        <v>0</v>
      </c>
      <c r="W707">
        <v>76.27</v>
      </c>
      <c r="X707">
        <f t="shared" si="20"/>
        <v>500</v>
      </c>
      <c r="Y707">
        <f t="shared" si="21"/>
        <v>500</v>
      </c>
    </row>
    <row r="708" spans="1:25" x14ac:dyDescent="0.25">
      <c r="A708">
        <v>700</v>
      </c>
      <c r="B708" t="s">
        <v>30</v>
      </c>
      <c r="C708" t="s">
        <v>31</v>
      </c>
      <c r="D708" t="s">
        <v>944</v>
      </c>
      <c r="E708" t="s">
        <v>919</v>
      </c>
      <c r="F708" t="s">
        <v>919</v>
      </c>
      <c r="N708" t="s">
        <v>34</v>
      </c>
      <c r="O708">
        <v>99999999</v>
      </c>
      <c r="P708" t="s">
        <v>35</v>
      </c>
      <c r="Q708" t="s">
        <v>36</v>
      </c>
      <c r="T708" t="s">
        <v>37</v>
      </c>
      <c r="U708">
        <v>16.95</v>
      </c>
      <c r="V708">
        <v>0</v>
      </c>
      <c r="W708">
        <v>3.05</v>
      </c>
      <c r="X708">
        <f t="shared" si="20"/>
        <v>20</v>
      </c>
      <c r="Y708">
        <f t="shared" si="21"/>
        <v>20</v>
      </c>
    </row>
    <row r="709" spans="1:25" x14ac:dyDescent="0.25">
      <c r="A709">
        <v>701</v>
      </c>
      <c r="B709" t="s">
        <v>30</v>
      </c>
      <c r="C709" t="s">
        <v>31</v>
      </c>
      <c r="D709" t="s">
        <v>945</v>
      </c>
      <c r="E709" t="s">
        <v>919</v>
      </c>
      <c r="F709" t="s">
        <v>919</v>
      </c>
      <c r="N709" t="s">
        <v>34</v>
      </c>
      <c r="O709">
        <v>99999999</v>
      </c>
      <c r="P709" t="s">
        <v>35</v>
      </c>
      <c r="Q709" t="s">
        <v>36</v>
      </c>
      <c r="T709" t="s">
        <v>37</v>
      </c>
      <c r="U709">
        <v>508.47</v>
      </c>
      <c r="V709">
        <v>0</v>
      </c>
      <c r="W709">
        <v>91.53</v>
      </c>
      <c r="X709">
        <f t="shared" si="20"/>
        <v>600</v>
      </c>
      <c r="Y709">
        <f t="shared" si="21"/>
        <v>600</v>
      </c>
    </row>
    <row r="710" spans="1:25" x14ac:dyDescent="0.25">
      <c r="A710">
        <v>702</v>
      </c>
      <c r="B710" t="s">
        <v>30</v>
      </c>
      <c r="C710" t="s">
        <v>31</v>
      </c>
      <c r="D710" t="s">
        <v>946</v>
      </c>
      <c r="E710" t="s">
        <v>919</v>
      </c>
      <c r="F710" t="s">
        <v>919</v>
      </c>
      <c r="N710" t="s">
        <v>34</v>
      </c>
      <c r="O710">
        <v>99999999</v>
      </c>
      <c r="P710" t="s">
        <v>35</v>
      </c>
      <c r="Q710" t="s">
        <v>36</v>
      </c>
      <c r="T710" t="s">
        <v>37</v>
      </c>
      <c r="U710">
        <v>508.47</v>
      </c>
      <c r="V710">
        <v>0</v>
      </c>
      <c r="W710">
        <v>91.53</v>
      </c>
      <c r="X710">
        <f t="shared" si="20"/>
        <v>600</v>
      </c>
      <c r="Y710">
        <f t="shared" si="21"/>
        <v>600</v>
      </c>
    </row>
    <row r="711" spans="1:25" x14ac:dyDescent="0.25">
      <c r="A711">
        <v>703</v>
      </c>
      <c r="B711" t="s">
        <v>30</v>
      </c>
      <c r="C711" t="s">
        <v>31</v>
      </c>
      <c r="D711" t="s">
        <v>947</v>
      </c>
      <c r="E711" t="s">
        <v>919</v>
      </c>
      <c r="F711" t="s">
        <v>919</v>
      </c>
      <c r="N711" t="s">
        <v>34</v>
      </c>
      <c r="O711">
        <v>99999999</v>
      </c>
      <c r="P711" t="s">
        <v>35</v>
      </c>
      <c r="Q711" t="s">
        <v>36</v>
      </c>
      <c r="T711" t="s">
        <v>37</v>
      </c>
      <c r="U711">
        <v>508.47</v>
      </c>
      <c r="V711">
        <v>0</v>
      </c>
      <c r="W711">
        <v>91.53</v>
      </c>
      <c r="X711">
        <f t="shared" si="20"/>
        <v>600</v>
      </c>
      <c r="Y711">
        <f t="shared" si="21"/>
        <v>600</v>
      </c>
    </row>
    <row r="712" spans="1:25" x14ac:dyDescent="0.25">
      <c r="A712">
        <v>704</v>
      </c>
      <c r="B712" t="s">
        <v>30</v>
      </c>
      <c r="C712" t="s">
        <v>31</v>
      </c>
      <c r="D712" t="s">
        <v>948</v>
      </c>
      <c r="E712" t="s">
        <v>919</v>
      </c>
      <c r="F712" t="s">
        <v>919</v>
      </c>
      <c r="N712" t="s">
        <v>34</v>
      </c>
      <c r="O712">
        <v>99999999</v>
      </c>
      <c r="P712" t="s">
        <v>35</v>
      </c>
      <c r="Q712" t="s">
        <v>36</v>
      </c>
      <c r="T712" t="s">
        <v>37</v>
      </c>
      <c r="U712">
        <v>33.9</v>
      </c>
      <c r="V712">
        <v>0</v>
      </c>
      <c r="W712">
        <v>6.1</v>
      </c>
      <c r="X712">
        <f t="shared" si="20"/>
        <v>40</v>
      </c>
      <c r="Y712">
        <f t="shared" si="21"/>
        <v>40</v>
      </c>
    </row>
    <row r="713" spans="1:25" x14ac:dyDescent="0.25">
      <c r="A713">
        <v>705</v>
      </c>
      <c r="B713" t="s">
        <v>30</v>
      </c>
      <c r="C713" t="s">
        <v>39</v>
      </c>
      <c r="D713" t="s">
        <v>949</v>
      </c>
      <c r="E713" t="s">
        <v>919</v>
      </c>
      <c r="F713" t="s">
        <v>919</v>
      </c>
      <c r="K713" t="s">
        <v>42</v>
      </c>
      <c r="L713" t="s">
        <v>41</v>
      </c>
      <c r="M713" t="s">
        <v>42</v>
      </c>
      <c r="N713" t="s">
        <v>950</v>
      </c>
      <c r="O713">
        <v>20539144201</v>
      </c>
      <c r="P713" t="s">
        <v>35</v>
      </c>
      <c r="Q713" t="s">
        <v>36</v>
      </c>
      <c r="T713" t="s">
        <v>37</v>
      </c>
      <c r="U713">
        <v>84.75</v>
      </c>
      <c r="V713">
        <v>0</v>
      </c>
      <c r="W713">
        <v>15.25</v>
      </c>
      <c r="X713">
        <f t="shared" si="20"/>
        <v>100</v>
      </c>
      <c r="Y713">
        <f t="shared" si="21"/>
        <v>100</v>
      </c>
    </row>
    <row r="714" spans="1:25" x14ac:dyDescent="0.25">
      <c r="A714">
        <v>706</v>
      </c>
      <c r="B714" t="s">
        <v>30</v>
      </c>
      <c r="C714" t="s">
        <v>39</v>
      </c>
      <c r="D714" t="s">
        <v>951</v>
      </c>
      <c r="E714" t="s">
        <v>919</v>
      </c>
      <c r="F714" t="s">
        <v>919</v>
      </c>
      <c r="K714" t="s">
        <v>952</v>
      </c>
      <c r="L714" t="s">
        <v>169</v>
      </c>
      <c r="M714" t="s">
        <v>170</v>
      </c>
      <c r="N714" t="s">
        <v>953</v>
      </c>
      <c r="O714">
        <v>20600706978</v>
      </c>
      <c r="P714" t="s">
        <v>35</v>
      </c>
      <c r="Q714" t="s">
        <v>36</v>
      </c>
      <c r="T714" t="s">
        <v>37</v>
      </c>
      <c r="U714">
        <v>55.09</v>
      </c>
      <c r="V714">
        <v>0</v>
      </c>
      <c r="W714">
        <v>9.92</v>
      </c>
      <c r="X714">
        <f t="shared" ref="X714:X777" si="22">U714+W714</f>
        <v>65.010000000000005</v>
      </c>
      <c r="Y714">
        <f t="shared" ref="Y714:Y777" si="23">SUM(U714,W714)</f>
        <v>65.010000000000005</v>
      </c>
    </row>
    <row r="715" spans="1:25" x14ac:dyDescent="0.25">
      <c r="A715">
        <v>707</v>
      </c>
      <c r="B715" t="s">
        <v>30</v>
      </c>
      <c r="C715" t="s">
        <v>39</v>
      </c>
      <c r="D715" t="s">
        <v>954</v>
      </c>
      <c r="E715" t="s">
        <v>919</v>
      </c>
      <c r="F715" t="s">
        <v>919</v>
      </c>
      <c r="K715" t="s">
        <v>223</v>
      </c>
      <c r="L715" t="s">
        <v>41</v>
      </c>
      <c r="M715" t="s">
        <v>42</v>
      </c>
      <c r="N715" t="s">
        <v>650</v>
      </c>
      <c r="O715">
        <v>20479504068</v>
      </c>
      <c r="P715" t="s">
        <v>35</v>
      </c>
      <c r="Q715" t="s">
        <v>36</v>
      </c>
      <c r="T715" t="s">
        <v>37</v>
      </c>
      <c r="U715">
        <v>296.61</v>
      </c>
      <c r="V715">
        <v>0</v>
      </c>
      <c r="W715">
        <v>53.39</v>
      </c>
      <c r="X715">
        <f t="shared" si="22"/>
        <v>350</v>
      </c>
      <c r="Y715">
        <f t="shared" si="23"/>
        <v>350</v>
      </c>
    </row>
    <row r="716" spans="1:25" x14ac:dyDescent="0.25">
      <c r="A716">
        <v>708</v>
      </c>
      <c r="B716" t="s">
        <v>30</v>
      </c>
      <c r="C716" t="s">
        <v>39</v>
      </c>
      <c r="D716" t="s">
        <v>955</v>
      </c>
      <c r="E716" t="s">
        <v>919</v>
      </c>
      <c r="F716" t="s">
        <v>919</v>
      </c>
      <c r="K716" t="s">
        <v>956</v>
      </c>
      <c r="L716" t="s">
        <v>169</v>
      </c>
      <c r="M716" t="s">
        <v>170</v>
      </c>
      <c r="N716" t="s">
        <v>957</v>
      </c>
      <c r="O716">
        <v>20369155360</v>
      </c>
      <c r="P716" t="s">
        <v>35</v>
      </c>
      <c r="Q716" t="s">
        <v>36</v>
      </c>
      <c r="T716" t="s">
        <v>37</v>
      </c>
      <c r="U716">
        <v>16.95</v>
      </c>
      <c r="V716">
        <v>0</v>
      </c>
      <c r="W716">
        <v>3.05</v>
      </c>
      <c r="X716">
        <f t="shared" si="22"/>
        <v>20</v>
      </c>
      <c r="Y716">
        <f t="shared" si="23"/>
        <v>20</v>
      </c>
    </row>
    <row r="717" spans="1:25" x14ac:dyDescent="0.25">
      <c r="A717">
        <v>709</v>
      </c>
      <c r="B717" t="s">
        <v>30</v>
      </c>
      <c r="C717" t="s">
        <v>39</v>
      </c>
      <c r="D717" t="s">
        <v>958</v>
      </c>
      <c r="E717" t="s">
        <v>919</v>
      </c>
      <c r="F717" t="s">
        <v>919</v>
      </c>
      <c r="K717" t="s">
        <v>42</v>
      </c>
      <c r="L717" t="s">
        <v>41</v>
      </c>
      <c r="M717" t="s">
        <v>42</v>
      </c>
      <c r="N717" t="s">
        <v>959</v>
      </c>
      <c r="O717">
        <v>20212390624</v>
      </c>
      <c r="P717" t="s">
        <v>35</v>
      </c>
      <c r="Q717" t="s">
        <v>36</v>
      </c>
      <c r="T717" t="s">
        <v>37</v>
      </c>
      <c r="U717">
        <v>508.47</v>
      </c>
      <c r="V717">
        <v>0</v>
      </c>
      <c r="W717">
        <v>91.53</v>
      </c>
      <c r="X717">
        <f t="shared" si="22"/>
        <v>600</v>
      </c>
      <c r="Y717">
        <f t="shared" si="23"/>
        <v>600</v>
      </c>
    </row>
    <row r="718" spans="1:25" x14ac:dyDescent="0.25">
      <c r="A718">
        <v>710</v>
      </c>
      <c r="B718" t="s">
        <v>30</v>
      </c>
      <c r="C718" t="s">
        <v>31</v>
      </c>
      <c r="D718" t="s">
        <v>960</v>
      </c>
      <c r="E718" t="s">
        <v>919</v>
      </c>
      <c r="F718" t="s">
        <v>919</v>
      </c>
      <c r="N718" t="s">
        <v>34</v>
      </c>
      <c r="O718">
        <v>99999999</v>
      </c>
      <c r="P718" t="s">
        <v>35</v>
      </c>
      <c r="Q718" t="s">
        <v>36</v>
      </c>
      <c r="T718" t="s">
        <v>37</v>
      </c>
      <c r="U718">
        <v>8.48</v>
      </c>
      <c r="V718">
        <v>0</v>
      </c>
      <c r="W718">
        <v>1.53</v>
      </c>
      <c r="X718">
        <f t="shared" si="22"/>
        <v>10.01</v>
      </c>
      <c r="Y718">
        <f t="shared" si="23"/>
        <v>10.01</v>
      </c>
    </row>
    <row r="719" spans="1:25" x14ac:dyDescent="0.25">
      <c r="A719">
        <v>711</v>
      </c>
      <c r="B719" t="s">
        <v>30</v>
      </c>
      <c r="C719" t="s">
        <v>39</v>
      </c>
      <c r="D719" t="s">
        <v>961</v>
      </c>
      <c r="E719" t="s">
        <v>919</v>
      </c>
      <c r="F719" t="s">
        <v>919</v>
      </c>
      <c r="K719" t="s">
        <v>396</v>
      </c>
      <c r="L719" t="s">
        <v>169</v>
      </c>
      <c r="M719" t="s">
        <v>170</v>
      </c>
      <c r="N719" t="s">
        <v>962</v>
      </c>
      <c r="O719">
        <v>20562626795</v>
      </c>
      <c r="P719" t="s">
        <v>35</v>
      </c>
      <c r="Q719" t="s">
        <v>36</v>
      </c>
      <c r="T719" t="s">
        <v>37</v>
      </c>
      <c r="U719">
        <v>42.37</v>
      </c>
      <c r="V719">
        <v>0</v>
      </c>
      <c r="W719">
        <v>7.63</v>
      </c>
      <c r="X719">
        <f t="shared" si="22"/>
        <v>50</v>
      </c>
      <c r="Y719">
        <f t="shared" si="23"/>
        <v>50</v>
      </c>
    </row>
    <row r="720" spans="1:25" x14ac:dyDescent="0.25">
      <c r="A720">
        <v>712</v>
      </c>
      <c r="B720" t="s">
        <v>30</v>
      </c>
      <c r="C720" t="s">
        <v>39</v>
      </c>
      <c r="D720" t="s">
        <v>963</v>
      </c>
      <c r="E720" t="s">
        <v>964</v>
      </c>
      <c r="F720" t="s">
        <v>964</v>
      </c>
      <c r="N720" t="s">
        <v>965</v>
      </c>
      <c r="O720">
        <v>10457954226</v>
      </c>
      <c r="P720" t="s">
        <v>35</v>
      </c>
      <c r="Q720" t="s">
        <v>36</v>
      </c>
      <c r="T720" t="s">
        <v>37</v>
      </c>
      <c r="U720">
        <v>131.36000000000001</v>
      </c>
      <c r="V720">
        <v>0</v>
      </c>
      <c r="W720">
        <v>23.64</v>
      </c>
      <c r="X720">
        <f t="shared" si="22"/>
        <v>155</v>
      </c>
      <c r="Y720">
        <f t="shared" si="23"/>
        <v>155</v>
      </c>
    </row>
    <row r="721" spans="1:25" x14ac:dyDescent="0.25">
      <c r="A721">
        <v>713</v>
      </c>
      <c r="B721" t="s">
        <v>30</v>
      </c>
      <c r="C721" t="s">
        <v>39</v>
      </c>
      <c r="D721" t="s">
        <v>966</v>
      </c>
      <c r="E721" t="s">
        <v>964</v>
      </c>
      <c r="F721" t="s">
        <v>964</v>
      </c>
      <c r="K721" t="s">
        <v>170</v>
      </c>
      <c r="L721" t="s">
        <v>169</v>
      </c>
      <c r="M721" t="s">
        <v>170</v>
      </c>
      <c r="N721" t="s">
        <v>329</v>
      </c>
      <c r="O721">
        <v>20524458501</v>
      </c>
      <c r="P721" t="s">
        <v>35</v>
      </c>
      <c r="Q721" t="s">
        <v>36</v>
      </c>
      <c r="T721" t="s">
        <v>37</v>
      </c>
      <c r="U721">
        <v>1044.9100000000001</v>
      </c>
      <c r="V721">
        <v>0</v>
      </c>
      <c r="W721">
        <v>188.08</v>
      </c>
      <c r="X721">
        <f t="shared" si="22"/>
        <v>1232.99</v>
      </c>
      <c r="Y721">
        <f t="shared" si="23"/>
        <v>1232.99</v>
      </c>
    </row>
    <row r="722" spans="1:25" x14ac:dyDescent="0.25">
      <c r="A722">
        <v>714</v>
      </c>
      <c r="B722" t="s">
        <v>30</v>
      </c>
      <c r="C722" t="s">
        <v>39</v>
      </c>
      <c r="D722" t="s">
        <v>967</v>
      </c>
      <c r="E722" t="s">
        <v>964</v>
      </c>
      <c r="F722" t="s">
        <v>964</v>
      </c>
      <c r="K722" t="s">
        <v>764</v>
      </c>
      <c r="L722" t="s">
        <v>765</v>
      </c>
      <c r="M722" t="s">
        <v>764</v>
      </c>
      <c r="N722" t="s">
        <v>968</v>
      </c>
      <c r="O722">
        <v>10414778106</v>
      </c>
      <c r="P722" t="s">
        <v>35</v>
      </c>
      <c r="Q722" t="s">
        <v>36</v>
      </c>
      <c r="T722" t="s">
        <v>37</v>
      </c>
      <c r="U722">
        <v>211.86</v>
      </c>
      <c r="V722">
        <v>0</v>
      </c>
      <c r="W722">
        <v>38.14</v>
      </c>
      <c r="X722">
        <f t="shared" si="22"/>
        <v>250</v>
      </c>
      <c r="Y722">
        <f t="shared" si="23"/>
        <v>250</v>
      </c>
    </row>
    <row r="723" spans="1:25" x14ac:dyDescent="0.25">
      <c r="A723">
        <v>715</v>
      </c>
      <c r="B723" t="s">
        <v>30</v>
      </c>
      <c r="C723" t="s">
        <v>39</v>
      </c>
      <c r="D723" t="s">
        <v>969</v>
      </c>
      <c r="E723" t="s">
        <v>964</v>
      </c>
      <c r="F723" t="s">
        <v>964</v>
      </c>
      <c r="K723" t="s">
        <v>93</v>
      </c>
      <c r="L723" t="s">
        <v>41</v>
      </c>
      <c r="M723" t="s">
        <v>42</v>
      </c>
      <c r="N723" t="s">
        <v>201</v>
      </c>
      <c r="O723">
        <v>10471184506</v>
      </c>
      <c r="P723" t="s">
        <v>35</v>
      </c>
      <c r="Q723" t="s">
        <v>36</v>
      </c>
      <c r="T723" t="s">
        <v>37</v>
      </c>
      <c r="U723">
        <v>127.12</v>
      </c>
      <c r="V723">
        <v>0</v>
      </c>
      <c r="W723">
        <v>22.88</v>
      </c>
      <c r="X723">
        <f t="shared" si="22"/>
        <v>150</v>
      </c>
      <c r="Y723">
        <f t="shared" si="23"/>
        <v>150</v>
      </c>
    </row>
    <row r="724" spans="1:25" x14ac:dyDescent="0.25">
      <c r="A724">
        <v>716</v>
      </c>
      <c r="B724" t="s">
        <v>30</v>
      </c>
      <c r="C724" t="s">
        <v>31</v>
      </c>
      <c r="D724" t="s">
        <v>970</v>
      </c>
      <c r="E724" t="s">
        <v>964</v>
      </c>
      <c r="F724" t="s">
        <v>964</v>
      </c>
      <c r="N724" t="s">
        <v>34</v>
      </c>
      <c r="O724">
        <v>99999999</v>
      </c>
      <c r="P724" t="s">
        <v>35</v>
      </c>
      <c r="Q724" t="s">
        <v>36</v>
      </c>
      <c r="T724" t="s">
        <v>37</v>
      </c>
      <c r="U724">
        <v>84.75</v>
      </c>
      <c r="V724">
        <v>0</v>
      </c>
      <c r="W724">
        <v>15.25</v>
      </c>
      <c r="X724">
        <f t="shared" si="22"/>
        <v>100</v>
      </c>
      <c r="Y724">
        <f t="shared" si="23"/>
        <v>100</v>
      </c>
    </row>
    <row r="725" spans="1:25" x14ac:dyDescent="0.25">
      <c r="A725">
        <v>717</v>
      </c>
      <c r="B725" t="s">
        <v>30</v>
      </c>
      <c r="C725" t="s">
        <v>39</v>
      </c>
      <c r="D725" t="s">
        <v>971</v>
      </c>
      <c r="E725" t="s">
        <v>964</v>
      </c>
      <c r="F725" t="s">
        <v>964</v>
      </c>
      <c r="K725" t="s">
        <v>470</v>
      </c>
      <c r="L725" t="s">
        <v>62</v>
      </c>
      <c r="M725" t="s">
        <v>470</v>
      </c>
      <c r="N725" t="s">
        <v>972</v>
      </c>
      <c r="O725">
        <v>20574782768</v>
      </c>
      <c r="P725" t="s">
        <v>35</v>
      </c>
      <c r="Q725" t="s">
        <v>36</v>
      </c>
      <c r="T725" t="s">
        <v>37</v>
      </c>
      <c r="U725">
        <v>122.88</v>
      </c>
      <c r="V725">
        <v>0</v>
      </c>
      <c r="W725">
        <v>22.12</v>
      </c>
      <c r="X725">
        <f t="shared" si="22"/>
        <v>145</v>
      </c>
      <c r="Y725">
        <f t="shared" si="23"/>
        <v>145</v>
      </c>
    </row>
    <row r="726" spans="1:25" x14ac:dyDescent="0.25">
      <c r="A726">
        <v>718</v>
      </c>
      <c r="B726" t="s">
        <v>56</v>
      </c>
      <c r="C726" t="s">
        <v>31</v>
      </c>
      <c r="D726" t="s">
        <v>973</v>
      </c>
      <c r="E726" t="s">
        <v>964</v>
      </c>
      <c r="F726" t="s">
        <v>964</v>
      </c>
      <c r="N726" t="s">
        <v>34</v>
      </c>
      <c r="O726">
        <v>99999999</v>
      </c>
      <c r="P726" t="s">
        <v>35</v>
      </c>
      <c r="Q726" t="s">
        <v>36</v>
      </c>
      <c r="T726" t="s">
        <v>37</v>
      </c>
      <c r="U726">
        <v>423.73</v>
      </c>
      <c r="V726">
        <v>0</v>
      </c>
      <c r="W726">
        <v>76.27</v>
      </c>
      <c r="X726">
        <f t="shared" si="22"/>
        <v>500</v>
      </c>
      <c r="Y726">
        <f t="shared" si="23"/>
        <v>500</v>
      </c>
    </row>
    <row r="727" spans="1:25" x14ac:dyDescent="0.25">
      <c r="A727">
        <v>719</v>
      </c>
      <c r="B727" t="s">
        <v>50</v>
      </c>
      <c r="C727" t="s">
        <v>31</v>
      </c>
      <c r="D727" t="s">
        <v>974</v>
      </c>
      <c r="E727" t="s">
        <v>964</v>
      </c>
      <c r="F727" t="s">
        <v>964</v>
      </c>
      <c r="N727" t="s">
        <v>34</v>
      </c>
      <c r="O727">
        <v>99999999</v>
      </c>
      <c r="P727" t="s">
        <v>35</v>
      </c>
      <c r="Q727" t="s">
        <v>36</v>
      </c>
      <c r="T727" t="s">
        <v>37</v>
      </c>
      <c r="U727">
        <v>508.47</v>
      </c>
      <c r="V727">
        <v>0</v>
      </c>
      <c r="W727">
        <v>91.53</v>
      </c>
      <c r="X727">
        <f t="shared" si="22"/>
        <v>600</v>
      </c>
      <c r="Y727">
        <f t="shared" si="23"/>
        <v>600</v>
      </c>
    </row>
    <row r="728" spans="1:25" x14ac:dyDescent="0.25">
      <c r="A728">
        <v>720</v>
      </c>
      <c r="B728" t="s">
        <v>50</v>
      </c>
      <c r="C728" t="s">
        <v>31</v>
      </c>
      <c r="D728" t="s">
        <v>975</v>
      </c>
      <c r="E728" t="s">
        <v>964</v>
      </c>
      <c r="F728" t="s">
        <v>964</v>
      </c>
      <c r="N728" t="s">
        <v>34</v>
      </c>
      <c r="O728">
        <v>99999999</v>
      </c>
      <c r="P728" t="s">
        <v>35</v>
      </c>
      <c r="Q728" t="s">
        <v>36</v>
      </c>
      <c r="T728" t="s">
        <v>37</v>
      </c>
      <c r="U728">
        <v>508.47</v>
      </c>
      <c r="V728">
        <v>0</v>
      </c>
      <c r="W728">
        <v>91.53</v>
      </c>
      <c r="X728">
        <f t="shared" si="22"/>
        <v>600</v>
      </c>
      <c r="Y728">
        <f t="shared" si="23"/>
        <v>600</v>
      </c>
    </row>
    <row r="729" spans="1:25" x14ac:dyDescent="0.25">
      <c r="A729">
        <v>721</v>
      </c>
      <c r="B729" t="s">
        <v>50</v>
      </c>
      <c r="C729" t="s">
        <v>31</v>
      </c>
      <c r="D729" t="s">
        <v>976</v>
      </c>
      <c r="E729" t="s">
        <v>964</v>
      </c>
      <c r="F729" t="s">
        <v>964</v>
      </c>
      <c r="N729" t="s">
        <v>34</v>
      </c>
      <c r="O729">
        <v>99999999</v>
      </c>
      <c r="P729" t="s">
        <v>35</v>
      </c>
      <c r="Q729" t="s">
        <v>36</v>
      </c>
      <c r="T729" t="s">
        <v>37</v>
      </c>
      <c r="U729">
        <v>508.47</v>
      </c>
      <c r="V729">
        <v>0</v>
      </c>
      <c r="W729">
        <v>91.53</v>
      </c>
      <c r="X729">
        <f t="shared" si="22"/>
        <v>600</v>
      </c>
      <c r="Y729">
        <f t="shared" si="23"/>
        <v>600</v>
      </c>
    </row>
    <row r="730" spans="1:25" x14ac:dyDescent="0.25">
      <c r="A730">
        <v>722</v>
      </c>
      <c r="B730" t="s">
        <v>50</v>
      </c>
      <c r="C730" t="s">
        <v>31</v>
      </c>
      <c r="D730" t="s">
        <v>977</v>
      </c>
      <c r="E730" t="s">
        <v>964</v>
      </c>
      <c r="F730" t="s">
        <v>964</v>
      </c>
      <c r="N730" t="s">
        <v>34</v>
      </c>
      <c r="O730">
        <v>99999999</v>
      </c>
      <c r="P730" t="s">
        <v>35</v>
      </c>
      <c r="Q730" t="s">
        <v>36</v>
      </c>
      <c r="T730" t="s">
        <v>37</v>
      </c>
      <c r="U730">
        <v>508.47</v>
      </c>
      <c r="V730">
        <v>0</v>
      </c>
      <c r="W730">
        <v>91.53</v>
      </c>
      <c r="X730">
        <f t="shared" si="22"/>
        <v>600</v>
      </c>
      <c r="Y730">
        <f t="shared" si="23"/>
        <v>600</v>
      </c>
    </row>
    <row r="731" spans="1:25" x14ac:dyDescent="0.25">
      <c r="A731">
        <v>723</v>
      </c>
      <c r="B731" t="s">
        <v>50</v>
      </c>
      <c r="C731" t="s">
        <v>31</v>
      </c>
      <c r="D731" t="s">
        <v>978</v>
      </c>
      <c r="E731" t="s">
        <v>964</v>
      </c>
      <c r="F731" t="s">
        <v>964</v>
      </c>
      <c r="N731" t="s">
        <v>34</v>
      </c>
      <c r="O731">
        <v>99999999</v>
      </c>
      <c r="P731" t="s">
        <v>35</v>
      </c>
      <c r="Q731" t="s">
        <v>36</v>
      </c>
      <c r="T731" t="s">
        <v>37</v>
      </c>
      <c r="U731">
        <v>508.47</v>
      </c>
      <c r="V731">
        <v>0</v>
      </c>
      <c r="W731">
        <v>91.53</v>
      </c>
      <c r="X731">
        <f t="shared" si="22"/>
        <v>600</v>
      </c>
      <c r="Y731">
        <f t="shared" si="23"/>
        <v>600</v>
      </c>
    </row>
    <row r="732" spans="1:25" x14ac:dyDescent="0.25">
      <c r="A732">
        <v>724</v>
      </c>
      <c r="B732" t="s">
        <v>30</v>
      </c>
      <c r="C732" t="s">
        <v>31</v>
      </c>
      <c r="D732" t="s">
        <v>979</v>
      </c>
      <c r="E732" t="s">
        <v>964</v>
      </c>
      <c r="F732" t="s">
        <v>964</v>
      </c>
      <c r="N732" t="s">
        <v>34</v>
      </c>
      <c r="O732">
        <v>99999999</v>
      </c>
      <c r="P732" t="s">
        <v>35</v>
      </c>
      <c r="Q732" t="s">
        <v>36</v>
      </c>
      <c r="T732" t="s">
        <v>37</v>
      </c>
      <c r="U732">
        <v>423.73</v>
      </c>
      <c r="V732">
        <v>0</v>
      </c>
      <c r="W732">
        <v>76.27</v>
      </c>
      <c r="X732">
        <f t="shared" si="22"/>
        <v>500</v>
      </c>
      <c r="Y732">
        <f t="shared" si="23"/>
        <v>500</v>
      </c>
    </row>
    <row r="733" spans="1:25" x14ac:dyDescent="0.25">
      <c r="A733">
        <v>725</v>
      </c>
      <c r="B733" t="s">
        <v>30</v>
      </c>
      <c r="C733" t="s">
        <v>31</v>
      </c>
      <c r="D733" t="s">
        <v>980</v>
      </c>
      <c r="E733" t="s">
        <v>964</v>
      </c>
      <c r="F733" t="s">
        <v>964</v>
      </c>
      <c r="N733" t="s">
        <v>34</v>
      </c>
      <c r="O733">
        <v>99999999</v>
      </c>
      <c r="P733" t="s">
        <v>35</v>
      </c>
      <c r="Q733" t="s">
        <v>36</v>
      </c>
      <c r="T733" t="s">
        <v>37</v>
      </c>
      <c r="U733">
        <v>508.47</v>
      </c>
      <c r="V733">
        <v>0</v>
      </c>
      <c r="W733">
        <v>91.53</v>
      </c>
      <c r="X733">
        <f t="shared" si="22"/>
        <v>600</v>
      </c>
      <c r="Y733">
        <f t="shared" si="23"/>
        <v>600</v>
      </c>
    </row>
    <row r="734" spans="1:25" x14ac:dyDescent="0.25">
      <c r="A734">
        <v>726</v>
      </c>
      <c r="B734" t="s">
        <v>30</v>
      </c>
      <c r="C734" t="s">
        <v>31</v>
      </c>
      <c r="D734" t="s">
        <v>981</v>
      </c>
      <c r="E734" t="s">
        <v>964</v>
      </c>
      <c r="F734" t="s">
        <v>964</v>
      </c>
      <c r="N734" t="s">
        <v>34</v>
      </c>
      <c r="O734">
        <v>99999999</v>
      </c>
      <c r="P734" t="s">
        <v>35</v>
      </c>
      <c r="Q734" t="s">
        <v>36</v>
      </c>
      <c r="T734" t="s">
        <v>37</v>
      </c>
      <c r="U734">
        <v>508.47</v>
      </c>
      <c r="V734">
        <v>0</v>
      </c>
      <c r="W734">
        <v>91.53</v>
      </c>
      <c r="X734">
        <f t="shared" si="22"/>
        <v>600</v>
      </c>
      <c r="Y734">
        <f t="shared" si="23"/>
        <v>600</v>
      </c>
    </row>
    <row r="735" spans="1:25" x14ac:dyDescent="0.25">
      <c r="A735">
        <v>727</v>
      </c>
      <c r="B735" t="s">
        <v>30</v>
      </c>
      <c r="C735" t="s">
        <v>31</v>
      </c>
      <c r="D735" t="s">
        <v>982</v>
      </c>
      <c r="E735" t="s">
        <v>964</v>
      </c>
      <c r="F735" t="s">
        <v>964</v>
      </c>
      <c r="N735" t="s">
        <v>34</v>
      </c>
      <c r="O735">
        <v>99999999</v>
      </c>
      <c r="P735" t="s">
        <v>35</v>
      </c>
      <c r="Q735" t="s">
        <v>36</v>
      </c>
      <c r="T735" t="s">
        <v>37</v>
      </c>
      <c r="U735">
        <v>508.47</v>
      </c>
      <c r="V735">
        <v>0</v>
      </c>
      <c r="W735">
        <v>91.53</v>
      </c>
      <c r="X735">
        <f t="shared" si="22"/>
        <v>600</v>
      </c>
      <c r="Y735">
        <f t="shared" si="23"/>
        <v>600</v>
      </c>
    </row>
    <row r="736" spans="1:25" x14ac:dyDescent="0.25">
      <c r="A736">
        <v>728</v>
      </c>
      <c r="B736" t="s">
        <v>30</v>
      </c>
      <c r="C736" t="s">
        <v>39</v>
      </c>
      <c r="D736" t="s">
        <v>983</v>
      </c>
      <c r="E736" t="s">
        <v>964</v>
      </c>
      <c r="F736" t="s">
        <v>964</v>
      </c>
      <c r="L736" t="s">
        <v>41</v>
      </c>
      <c r="M736" t="s">
        <v>42</v>
      </c>
      <c r="N736" t="s">
        <v>296</v>
      </c>
      <c r="O736">
        <v>10479220285</v>
      </c>
      <c r="P736" t="s">
        <v>35</v>
      </c>
      <c r="Q736" t="s">
        <v>36</v>
      </c>
      <c r="T736" t="s">
        <v>37</v>
      </c>
      <c r="U736">
        <v>847.46</v>
      </c>
      <c r="V736">
        <v>0</v>
      </c>
      <c r="W736">
        <v>152.54</v>
      </c>
      <c r="X736">
        <f t="shared" si="22"/>
        <v>1000</v>
      </c>
      <c r="Y736">
        <f t="shared" si="23"/>
        <v>1000</v>
      </c>
    </row>
    <row r="737" spans="1:25" x14ac:dyDescent="0.25">
      <c r="A737">
        <v>729</v>
      </c>
      <c r="B737" t="s">
        <v>30</v>
      </c>
      <c r="C737" t="s">
        <v>39</v>
      </c>
      <c r="D737" t="s">
        <v>984</v>
      </c>
      <c r="E737" t="s">
        <v>964</v>
      </c>
      <c r="F737" t="s">
        <v>964</v>
      </c>
      <c r="K737" t="s">
        <v>67</v>
      </c>
      <c r="L737" t="s">
        <v>41</v>
      </c>
      <c r="M737" t="s">
        <v>42</v>
      </c>
      <c r="N737" t="s">
        <v>68</v>
      </c>
      <c r="O737">
        <v>10166087916</v>
      </c>
      <c r="P737" t="s">
        <v>35</v>
      </c>
      <c r="Q737" t="s">
        <v>36</v>
      </c>
      <c r="T737" t="s">
        <v>37</v>
      </c>
      <c r="U737">
        <v>2457.63</v>
      </c>
      <c r="V737">
        <v>0</v>
      </c>
      <c r="W737">
        <v>442.37</v>
      </c>
      <c r="X737">
        <f t="shared" si="22"/>
        <v>2900</v>
      </c>
      <c r="Y737">
        <f t="shared" si="23"/>
        <v>2900</v>
      </c>
    </row>
    <row r="738" spans="1:25" x14ac:dyDescent="0.25">
      <c r="A738">
        <v>730</v>
      </c>
      <c r="B738" t="s">
        <v>30</v>
      </c>
      <c r="C738" t="s">
        <v>39</v>
      </c>
      <c r="D738" t="s">
        <v>985</v>
      </c>
      <c r="E738" t="s">
        <v>964</v>
      </c>
      <c r="F738" t="s">
        <v>964</v>
      </c>
      <c r="K738" t="s">
        <v>67</v>
      </c>
      <c r="L738" t="s">
        <v>41</v>
      </c>
      <c r="M738" t="s">
        <v>42</v>
      </c>
      <c r="N738" t="s">
        <v>68</v>
      </c>
      <c r="O738">
        <v>10166087916</v>
      </c>
      <c r="P738" t="s">
        <v>35</v>
      </c>
      <c r="Q738" t="s">
        <v>36</v>
      </c>
      <c r="T738" t="s">
        <v>37</v>
      </c>
      <c r="U738">
        <v>2457.63</v>
      </c>
      <c r="V738">
        <v>0</v>
      </c>
      <c r="W738">
        <v>442.37</v>
      </c>
      <c r="X738">
        <f t="shared" si="22"/>
        <v>2900</v>
      </c>
      <c r="Y738">
        <f t="shared" si="23"/>
        <v>2900</v>
      </c>
    </row>
    <row r="739" spans="1:25" x14ac:dyDescent="0.25">
      <c r="A739">
        <v>731</v>
      </c>
      <c r="B739" t="s">
        <v>30</v>
      </c>
      <c r="C739" t="s">
        <v>31</v>
      </c>
      <c r="D739" t="s">
        <v>986</v>
      </c>
      <c r="E739" t="s">
        <v>964</v>
      </c>
      <c r="F739" t="s">
        <v>964</v>
      </c>
      <c r="N739" t="s">
        <v>34</v>
      </c>
      <c r="O739">
        <v>99999999</v>
      </c>
      <c r="P739" t="s">
        <v>35</v>
      </c>
      <c r="Q739" t="s">
        <v>36</v>
      </c>
      <c r="T739" t="s">
        <v>37</v>
      </c>
      <c r="U739">
        <v>42.37</v>
      </c>
      <c r="V739">
        <v>0</v>
      </c>
      <c r="W739">
        <v>7.63</v>
      </c>
      <c r="X739">
        <f t="shared" si="22"/>
        <v>50</v>
      </c>
      <c r="Y739">
        <f t="shared" si="23"/>
        <v>50</v>
      </c>
    </row>
    <row r="740" spans="1:25" x14ac:dyDescent="0.25">
      <c r="A740">
        <v>732</v>
      </c>
      <c r="B740" t="s">
        <v>56</v>
      </c>
      <c r="C740" t="s">
        <v>39</v>
      </c>
      <c r="D740" t="s">
        <v>987</v>
      </c>
      <c r="E740" t="s">
        <v>964</v>
      </c>
      <c r="F740" t="s">
        <v>964</v>
      </c>
      <c r="K740" t="s">
        <v>988</v>
      </c>
      <c r="L740" t="s">
        <v>390</v>
      </c>
      <c r="M740" t="s">
        <v>391</v>
      </c>
      <c r="N740" t="s">
        <v>989</v>
      </c>
      <c r="O740">
        <v>20102881347</v>
      </c>
      <c r="P740" t="s">
        <v>35</v>
      </c>
      <c r="Q740" t="s">
        <v>36</v>
      </c>
      <c r="T740" t="s">
        <v>37</v>
      </c>
      <c r="U740">
        <v>203.39</v>
      </c>
      <c r="V740">
        <v>0</v>
      </c>
      <c r="W740">
        <v>36.61</v>
      </c>
      <c r="X740">
        <f t="shared" si="22"/>
        <v>240</v>
      </c>
      <c r="Y740">
        <f t="shared" si="23"/>
        <v>240</v>
      </c>
    </row>
    <row r="741" spans="1:25" x14ac:dyDescent="0.25">
      <c r="A741">
        <v>733</v>
      </c>
      <c r="B741" t="s">
        <v>30</v>
      </c>
      <c r="C741" t="s">
        <v>39</v>
      </c>
      <c r="D741" t="s">
        <v>990</v>
      </c>
      <c r="E741" t="s">
        <v>964</v>
      </c>
      <c r="F741" t="s">
        <v>964</v>
      </c>
      <c r="K741" t="s">
        <v>991</v>
      </c>
      <c r="L741" t="s">
        <v>169</v>
      </c>
      <c r="M741" t="s">
        <v>170</v>
      </c>
      <c r="N741" t="s">
        <v>992</v>
      </c>
      <c r="O741">
        <v>20606562978</v>
      </c>
      <c r="P741" t="s">
        <v>35</v>
      </c>
      <c r="Q741" t="s">
        <v>36</v>
      </c>
      <c r="T741" t="s">
        <v>37</v>
      </c>
      <c r="U741">
        <v>172.03</v>
      </c>
      <c r="V741">
        <v>0</v>
      </c>
      <c r="W741">
        <v>30.97</v>
      </c>
      <c r="X741">
        <f t="shared" si="22"/>
        <v>203</v>
      </c>
      <c r="Y741">
        <f t="shared" si="23"/>
        <v>203</v>
      </c>
    </row>
    <row r="742" spans="1:25" x14ac:dyDescent="0.25">
      <c r="A742">
        <v>734</v>
      </c>
      <c r="B742" t="s">
        <v>30</v>
      </c>
      <c r="C742" t="s">
        <v>39</v>
      </c>
      <c r="D742" t="s">
        <v>993</v>
      </c>
      <c r="E742" t="s">
        <v>964</v>
      </c>
      <c r="F742" t="s">
        <v>964</v>
      </c>
      <c r="L742" t="s">
        <v>41</v>
      </c>
      <c r="M742" t="s">
        <v>42</v>
      </c>
      <c r="N742" t="s">
        <v>84</v>
      </c>
      <c r="O742">
        <v>10000974787</v>
      </c>
      <c r="P742" t="s">
        <v>35</v>
      </c>
      <c r="Q742" t="s">
        <v>36</v>
      </c>
      <c r="T742" t="s">
        <v>37</v>
      </c>
      <c r="U742">
        <v>158.47999999999999</v>
      </c>
      <c r="V742">
        <v>0</v>
      </c>
      <c r="W742">
        <v>28.53</v>
      </c>
      <c r="X742">
        <f t="shared" si="22"/>
        <v>187.01</v>
      </c>
      <c r="Y742">
        <f t="shared" si="23"/>
        <v>187.01</v>
      </c>
    </row>
    <row r="743" spans="1:25" x14ac:dyDescent="0.25">
      <c r="A743">
        <v>735</v>
      </c>
      <c r="B743" t="s">
        <v>30</v>
      </c>
      <c r="C743" t="s">
        <v>39</v>
      </c>
      <c r="D743" t="s">
        <v>994</v>
      </c>
      <c r="E743" t="s">
        <v>964</v>
      </c>
      <c r="F743" t="s">
        <v>964</v>
      </c>
      <c r="N743" t="s">
        <v>154</v>
      </c>
      <c r="O743">
        <v>10767675084</v>
      </c>
      <c r="P743" t="s">
        <v>35</v>
      </c>
      <c r="Q743" t="s">
        <v>36</v>
      </c>
      <c r="T743" t="s">
        <v>37</v>
      </c>
      <c r="U743">
        <v>423.73</v>
      </c>
      <c r="V743">
        <v>0</v>
      </c>
      <c r="W743">
        <v>76.27</v>
      </c>
      <c r="X743">
        <f t="shared" si="22"/>
        <v>500</v>
      </c>
      <c r="Y743">
        <f t="shared" si="23"/>
        <v>500</v>
      </c>
    </row>
    <row r="744" spans="1:25" x14ac:dyDescent="0.25">
      <c r="A744">
        <v>736</v>
      </c>
      <c r="B744" t="s">
        <v>30</v>
      </c>
      <c r="C744" t="s">
        <v>39</v>
      </c>
      <c r="D744" t="s">
        <v>995</v>
      </c>
      <c r="E744" t="s">
        <v>964</v>
      </c>
      <c r="F744" t="s">
        <v>964</v>
      </c>
      <c r="K744" t="s">
        <v>42</v>
      </c>
      <c r="L744" t="s">
        <v>41</v>
      </c>
      <c r="M744" t="s">
        <v>42</v>
      </c>
      <c r="N744" t="s">
        <v>996</v>
      </c>
      <c r="O744">
        <v>10174501161</v>
      </c>
      <c r="P744" t="s">
        <v>35</v>
      </c>
      <c r="Q744" t="s">
        <v>36</v>
      </c>
      <c r="T744" t="s">
        <v>37</v>
      </c>
      <c r="U744">
        <v>84.75</v>
      </c>
      <c r="V744">
        <v>0</v>
      </c>
      <c r="W744">
        <v>15.25</v>
      </c>
      <c r="X744">
        <f t="shared" si="22"/>
        <v>100</v>
      </c>
      <c r="Y744">
        <f t="shared" si="23"/>
        <v>100</v>
      </c>
    </row>
    <row r="745" spans="1:25" x14ac:dyDescent="0.25">
      <c r="A745">
        <v>737</v>
      </c>
      <c r="B745" t="s">
        <v>30</v>
      </c>
      <c r="C745" t="s">
        <v>39</v>
      </c>
      <c r="D745" t="s">
        <v>997</v>
      </c>
      <c r="E745" t="s">
        <v>964</v>
      </c>
      <c r="F745" t="s">
        <v>964</v>
      </c>
      <c r="N745" t="s">
        <v>313</v>
      </c>
      <c r="O745">
        <v>20608161296</v>
      </c>
      <c r="P745" t="s">
        <v>35</v>
      </c>
      <c r="Q745" t="s">
        <v>36</v>
      </c>
      <c r="T745" t="s">
        <v>37</v>
      </c>
      <c r="U745">
        <v>16.95</v>
      </c>
      <c r="V745">
        <v>0</v>
      </c>
      <c r="W745">
        <v>3.05</v>
      </c>
      <c r="X745">
        <f t="shared" si="22"/>
        <v>20</v>
      </c>
      <c r="Y745">
        <f t="shared" si="23"/>
        <v>20</v>
      </c>
    </row>
    <row r="746" spans="1:25" x14ac:dyDescent="0.25">
      <c r="A746">
        <v>738</v>
      </c>
      <c r="B746" t="s">
        <v>30</v>
      </c>
      <c r="C746" t="s">
        <v>39</v>
      </c>
      <c r="D746" t="s">
        <v>998</v>
      </c>
      <c r="E746" t="s">
        <v>964</v>
      </c>
      <c r="F746" t="s">
        <v>964</v>
      </c>
      <c r="N746" t="s">
        <v>313</v>
      </c>
      <c r="O746">
        <v>20608161296</v>
      </c>
      <c r="P746" t="s">
        <v>35</v>
      </c>
      <c r="Q746" t="s">
        <v>36</v>
      </c>
      <c r="T746" t="s">
        <v>37</v>
      </c>
      <c r="U746">
        <v>16.95</v>
      </c>
      <c r="V746">
        <v>0</v>
      </c>
      <c r="W746">
        <v>3.05</v>
      </c>
      <c r="X746">
        <f t="shared" si="22"/>
        <v>20</v>
      </c>
      <c r="Y746">
        <f t="shared" si="23"/>
        <v>20</v>
      </c>
    </row>
    <row r="747" spans="1:25" x14ac:dyDescent="0.25">
      <c r="A747">
        <v>739</v>
      </c>
      <c r="B747" t="s">
        <v>30</v>
      </c>
      <c r="C747" t="s">
        <v>39</v>
      </c>
      <c r="D747" t="s">
        <v>999</v>
      </c>
      <c r="E747" t="s">
        <v>964</v>
      </c>
      <c r="F747" t="s">
        <v>964</v>
      </c>
      <c r="L747" t="s">
        <v>169</v>
      </c>
      <c r="M747" t="s">
        <v>170</v>
      </c>
      <c r="N747" t="s">
        <v>270</v>
      </c>
      <c r="O747">
        <v>10451194114</v>
      </c>
      <c r="P747" t="s">
        <v>35</v>
      </c>
      <c r="Q747" t="s">
        <v>36</v>
      </c>
      <c r="T747" t="s">
        <v>37</v>
      </c>
      <c r="U747">
        <v>423.73</v>
      </c>
      <c r="V747">
        <v>0</v>
      </c>
      <c r="W747">
        <v>76.27</v>
      </c>
      <c r="X747">
        <f t="shared" si="22"/>
        <v>500</v>
      </c>
      <c r="Y747">
        <f t="shared" si="23"/>
        <v>500</v>
      </c>
    </row>
    <row r="748" spans="1:25" x14ac:dyDescent="0.25">
      <c r="A748">
        <v>740</v>
      </c>
      <c r="B748" t="s">
        <v>30</v>
      </c>
      <c r="C748" t="s">
        <v>39</v>
      </c>
      <c r="D748" t="s">
        <v>1000</v>
      </c>
      <c r="E748" t="s">
        <v>964</v>
      </c>
      <c r="F748" t="s">
        <v>964</v>
      </c>
      <c r="K748" t="s">
        <v>67</v>
      </c>
      <c r="L748" t="s">
        <v>41</v>
      </c>
      <c r="M748" t="s">
        <v>42</v>
      </c>
      <c r="N748" t="s">
        <v>68</v>
      </c>
      <c r="O748">
        <v>10166087916</v>
      </c>
      <c r="P748" t="s">
        <v>35</v>
      </c>
      <c r="Q748" t="s">
        <v>36</v>
      </c>
      <c r="T748" t="s">
        <v>37</v>
      </c>
      <c r="U748">
        <v>2457.63</v>
      </c>
      <c r="V748">
        <v>0</v>
      </c>
      <c r="W748">
        <v>442.37</v>
      </c>
      <c r="X748">
        <f t="shared" si="22"/>
        <v>2900</v>
      </c>
      <c r="Y748">
        <f t="shared" si="23"/>
        <v>2900</v>
      </c>
    </row>
    <row r="749" spans="1:25" x14ac:dyDescent="0.25">
      <c r="A749">
        <v>741</v>
      </c>
      <c r="B749" t="s">
        <v>30</v>
      </c>
      <c r="C749" t="s">
        <v>39</v>
      </c>
      <c r="D749" t="s">
        <v>1001</v>
      </c>
      <c r="E749" t="s">
        <v>964</v>
      </c>
      <c r="F749" t="s">
        <v>964</v>
      </c>
      <c r="K749" t="s">
        <v>67</v>
      </c>
      <c r="L749" t="s">
        <v>41</v>
      </c>
      <c r="M749" t="s">
        <v>42</v>
      </c>
      <c r="N749" t="s">
        <v>68</v>
      </c>
      <c r="O749">
        <v>10166087916</v>
      </c>
      <c r="P749" t="s">
        <v>35</v>
      </c>
      <c r="Q749" t="s">
        <v>36</v>
      </c>
      <c r="T749" t="s">
        <v>37</v>
      </c>
      <c r="U749">
        <v>2457.63</v>
      </c>
      <c r="V749">
        <v>0</v>
      </c>
      <c r="W749">
        <v>442.37</v>
      </c>
      <c r="X749">
        <f t="shared" si="22"/>
        <v>2900</v>
      </c>
      <c r="Y749">
        <f t="shared" si="23"/>
        <v>2900</v>
      </c>
    </row>
    <row r="750" spans="1:25" x14ac:dyDescent="0.25">
      <c r="A750">
        <v>742</v>
      </c>
      <c r="B750" t="s">
        <v>30</v>
      </c>
      <c r="C750" t="s">
        <v>39</v>
      </c>
      <c r="D750" t="s">
        <v>1002</v>
      </c>
      <c r="E750" t="s">
        <v>964</v>
      </c>
      <c r="F750" t="s">
        <v>964</v>
      </c>
      <c r="K750" t="s">
        <v>67</v>
      </c>
      <c r="L750" t="s">
        <v>41</v>
      </c>
      <c r="M750" t="s">
        <v>42</v>
      </c>
      <c r="N750" t="s">
        <v>68</v>
      </c>
      <c r="O750">
        <v>10166087916</v>
      </c>
      <c r="P750" t="s">
        <v>35</v>
      </c>
      <c r="Q750" t="s">
        <v>36</v>
      </c>
      <c r="T750" t="s">
        <v>37</v>
      </c>
      <c r="U750">
        <v>2457.63</v>
      </c>
      <c r="V750">
        <v>0</v>
      </c>
      <c r="W750">
        <v>442.37</v>
      </c>
      <c r="X750">
        <f t="shared" si="22"/>
        <v>2900</v>
      </c>
      <c r="Y750">
        <f t="shared" si="23"/>
        <v>2900</v>
      </c>
    </row>
    <row r="751" spans="1:25" x14ac:dyDescent="0.25">
      <c r="A751">
        <v>743</v>
      </c>
      <c r="B751" t="s">
        <v>30</v>
      </c>
      <c r="C751" t="s">
        <v>39</v>
      </c>
      <c r="D751" t="s">
        <v>1003</v>
      </c>
      <c r="E751" t="s">
        <v>964</v>
      </c>
      <c r="F751" t="s">
        <v>964</v>
      </c>
      <c r="L751" t="s">
        <v>41</v>
      </c>
      <c r="M751" t="s">
        <v>42</v>
      </c>
      <c r="N751" t="s">
        <v>84</v>
      </c>
      <c r="O751">
        <v>10000974787</v>
      </c>
      <c r="P751" t="s">
        <v>35</v>
      </c>
      <c r="Q751" t="s">
        <v>36</v>
      </c>
      <c r="T751" t="s">
        <v>37</v>
      </c>
      <c r="U751">
        <v>95.76</v>
      </c>
      <c r="V751">
        <v>0</v>
      </c>
      <c r="W751">
        <v>17.239999999999998</v>
      </c>
      <c r="X751">
        <f t="shared" si="22"/>
        <v>113</v>
      </c>
      <c r="Y751">
        <f t="shared" si="23"/>
        <v>113</v>
      </c>
    </row>
    <row r="752" spans="1:25" x14ac:dyDescent="0.25">
      <c r="A752">
        <v>744</v>
      </c>
      <c r="B752" t="s">
        <v>30</v>
      </c>
      <c r="C752" t="s">
        <v>39</v>
      </c>
      <c r="D752" t="s">
        <v>1004</v>
      </c>
      <c r="E752" t="s">
        <v>964</v>
      </c>
      <c r="F752" t="s">
        <v>964</v>
      </c>
      <c r="K752" t="s">
        <v>307</v>
      </c>
      <c r="L752" t="s">
        <v>41</v>
      </c>
      <c r="M752" t="s">
        <v>307</v>
      </c>
      <c r="N752" t="s">
        <v>1005</v>
      </c>
      <c r="O752">
        <v>20608592289</v>
      </c>
      <c r="P752" t="s">
        <v>35</v>
      </c>
      <c r="Q752" t="s">
        <v>36</v>
      </c>
      <c r="T752" t="s">
        <v>37</v>
      </c>
      <c r="U752">
        <v>1285.5899999999999</v>
      </c>
      <c r="V752">
        <v>0</v>
      </c>
      <c r="W752">
        <v>231.41</v>
      </c>
      <c r="X752">
        <f t="shared" si="22"/>
        <v>1517</v>
      </c>
      <c r="Y752">
        <f t="shared" si="23"/>
        <v>1517</v>
      </c>
    </row>
    <row r="753" spans="1:25" x14ac:dyDescent="0.25">
      <c r="A753">
        <v>745</v>
      </c>
      <c r="B753" t="s">
        <v>56</v>
      </c>
      <c r="C753" t="s">
        <v>31</v>
      </c>
      <c r="D753" t="s">
        <v>1006</v>
      </c>
      <c r="E753" t="s">
        <v>964</v>
      </c>
      <c r="F753" t="s">
        <v>964</v>
      </c>
      <c r="N753" t="s">
        <v>34</v>
      </c>
      <c r="O753">
        <v>99999999</v>
      </c>
      <c r="P753" t="s">
        <v>35</v>
      </c>
      <c r="Q753" t="s">
        <v>36</v>
      </c>
      <c r="T753" t="s">
        <v>37</v>
      </c>
      <c r="U753">
        <v>508.47</v>
      </c>
      <c r="V753">
        <v>0</v>
      </c>
      <c r="W753">
        <v>91.53</v>
      </c>
      <c r="X753">
        <f t="shared" si="22"/>
        <v>600</v>
      </c>
      <c r="Y753">
        <f t="shared" si="23"/>
        <v>600</v>
      </c>
    </row>
    <row r="754" spans="1:25" x14ac:dyDescent="0.25">
      <c r="A754">
        <v>746</v>
      </c>
      <c r="B754" t="s">
        <v>56</v>
      </c>
      <c r="C754" t="s">
        <v>31</v>
      </c>
      <c r="D754" t="s">
        <v>1007</v>
      </c>
      <c r="E754" t="s">
        <v>964</v>
      </c>
      <c r="F754" t="s">
        <v>964</v>
      </c>
      <c r="N754" t="s">
        <v>34</v>
      </c>
      <c r="O754">
        <v>99999999</v>
      </c>
      <c r="P754" t="s">
        <v>35</v>
      </c>
      <c r="Q754" t="s">
        <v>36</v>
      </c>
      <c r="T754" t="s">
        <v>37</v>
      </c>
      <c r="U754">
        <v>508.47</v>
      </c>
      <c r="V754">
        <v>0</v>
      </c>
      <c r="W754">
        <v>91.53</v>
      </c>
      <c r="X754">
        <f t="shared" si="22"/>
        <v>600</v>
      </c>
      <c r="Y754">
        <f t="shared" si="23"/>
        <v>600</v>
      </c>
    </row>
    <row r="755" spans="1:25" x14ac:dyDescent="0.25">
      <c r="A755">
        <v>747</v>
      </c>
      <c r="B755" t="s">
        <v>50</v>
      </c>
      <c r="C755" t="s">
        <v>31</v>
      </c>
      <c r="D755" t="s">
        <v>1008</v>
      </c>
      <c r="E755" t="s">
        <v>964</v>
      </c>
      <c r="F755" t="s">
        <v>964</v>
      </c>
      <c r="N755" t="s">
        <v>34</v>
      </c>
      <c r="O755">
        <v>99999999</v>
      </c>
      <c r="P755" t="s">
        <v>35</v>
      </c>
      <c r="Q755" t="s">
        <v>36</v>
      </c>
      <c r="T755" t="s">
        <v>37</v>
      </c>
      <c r="U755">
        <v>508.47</v>
      </c>
      <c r="V755">
        <v>0</v>
      </c>
      <c r="W755">
        <v>91.53</v>
      </c>
      <c r="X755">
        <f t="shared" si="22"/>
        <v>600</v>
      </c>
      <c r="Y755">
        <f t="shared" si="23"/>
        <v>600</v>
      </c>
    </row>
    <row r="756" spans="1:25" x14ac:dyDescent="0.25">
      <c r="A756">
        <v>748</v>
      </c>
      <c r="B756" t="s">
        <v>50</v>
      </c>
      <c r="C756" t="s">
        <v>31</v>
      </c>
      <c r="D756" t="s">
        <v>1009</v>
      </c>
      <c r="E756" t="s">
        <v>964</v>
      </c>
      <c r="F756" t="s">
        <v>964</v>
      </c>
      <c r="N756" t="s">
        <v>34</v>
      </c>
      <c r="O756">
        <v>99999999</v>
      </c>
      <c r="P756" t="s">
        <v>35</v>
      </c>
      <c r="Q756" t="s">
        <v>36</v>
      </c>
      <c r="T756" t="s">
        <v>37</v>
      </c>
      <c r="U756">
        <v>508.47</v>
      </c>
      <c r="V756">
        <v>0</v>
      </c>
      <c r="W756">
        <v>91.53</v>
      </c>
      <c r="X756">
        <f t="shared" si="22"/>
        <v>600</v>
      </c>
      <c r="Y756">
        <f t="shared" si="23"/>
        <v>600</v>
      </c>
    </row>
    <row r="757" spans="1:25" x14ac:dyDescent="0.25">
      <c r="A757">
        <v>749</v>
      </c>
      <c r="B757" t="s">
        <v>50</v>
      </c>
      <c r="C757" t="s">
        <v>31</v>
      </c>
      <c r="D757" t="s">
        <v>1010</v>
      </c>
      <c r="E757" t="s">
        <v>964</v>
      </c>
      <c r="F757" t="s">
        <v>964</v>
      </c>
      <c r="N757" t="s">
        <v>34</v>
      </c>
      <c r="O757">
        <v>99999999</v>
      </c>
      <c r="P757" t="s">
        <v>35</v>
      </c>
      <c r="Q757" t="s">
        <v>36</v>
      </c>
      <c r="T757" t="s">
        <v>37</v>
      </c>
      <c r="U757">
        <v>508.47</v>
      </c>
      <c r="V757">
        <v>0</v>
      </c>
      <c r="W757">
        <v>91.53</v>
      </c>
      <c r="X757">
        <f t="shared" si="22"/>
        <v>600</v>
      </c>
      <c r="Y757">
        <f t="shared" si="23"/>
        <v>600</v>
      </c>
    </row>
    <row r="758" spans="1:25" x14ac:dyDescent="0.25">
      <c r="A758">
        <v>750</v>
      </c>
      <c r="B758" t="s">
        <v>50</v>
      </c>
      <c r="C758" t="s">
        <v>31</v>
      </c>
      <c r="D758" t="s">
        <v>1011</v>
      </c>
      <c r="E758" t="s">
        <v>964</v>
      </c>
      <c r="F758" t="s">
        <v>964</v>
      </c>
      <c r="N758" t="s">
        <v>34</v>
      </c>
      <c r="O758">
        <v>99999999</v>
      </c>
      <c r="P758" t="s">
        <v>35</v>
      </c>
      <c r="Q758" t="s">
        <v>36</v>
      </c>
      <c r="T758" t="s">
        <v>37</v>
      </c>
      <c r="U758">
        <v>508.47</v>
      </c>
      <c r="V758">
        <v>0</v>
      </c>
      <c r="W758">
        <v>91.53</v>
      </c>
      <c r="X758">
        <f t="shared" si="22"/>
        <v>600</v>
      </c>
      <c r="Y758">
        <f t="shared" si="23"/>
        <v>600</v>
      </c>
    </row>
    <row r="759" spans="1:25" x14ac:dyDescent="0.25">
      <c r="A759">
        <v>751</v>
      </c>
      <c r="B759" t="s">
        <v>50</v>
      </c>
      <c r="C759" t="s">
        <v>31</v>
      </c>
      <c r="D759" t="s">
        <v>1012</v>
      </c>
      <c r="E759" t="s">
        <v>964</v>
      </c>
      <c r="F759" t="s">
        <v>964</v>
      </c>
      <c r="N759" t="s">
        <v>34</v>
      </c>
      <c r="O759">
        <v>99999999</v>
      </c>
      <c r="P759" t="s">
        <v>35</v>
      </c>
      <c r="Q759" t="s">
        <v>36</v>
      </c>
      <c r="T759" t="s">
        <v>37</v>
      </c>
      <c r="U759">
        <v>508.47</v>
      </c>
      <c r="V759">
        <v>0</v>
      </c>
      <c r="W759">
        <v>91.53</v>
      </c>
      <c r="X759">
        <f t="shared" si="22"/>
        <v>600</v>
      </c>
      <c r="Y759">
        <f t="shared" si="23"/>
        <v>600</v>
      </c>
    </row>
    <row r="760" spans="1:25" x14ac:dyDescent="0.25">
      <c r="A760">
        <v>752</v>
      </c>
      <c r="B760" t="s">
        <v>50</v>
      </c>
      <c r="C760" t="s">
        <v>31</v>
      </c>
      <c r="D760" t="s">
        <v>1013</v>
      </c>
      <c r="E760" t="s">
        <v>964</v>
      </c>
      <c r="F760" t="s">
        <v>964</v>
      </c>
      <c r="N760" t="s">
        <v>34</v>
      </c>
      <c r="O760">
        <v>99999999</v>
      </c>
      <c r="P760" t="s">
        <v>35</v>
      </c>
      <c r="Q760" t="s">
        <v>36</v>
      </c>
      <c r="T760" t="s">
        <v>37</v>
      </c>
      <c r="U760">
        <v>508.47</v>
      </c>
      <c r="V760">
        <v>0</v>
      </c>
      <c r="W760">
        <v>91.53</v>
      </c>
      <c r="X760">
        <f t="shared" si="22"/>
        <v>600</v>
      </c>
      <c r="Y760">
        <f t="shared" si="23"/>
        <v>600</v>
      </c>
    </row>
    <row r="761" spans="1:25" x14ac:dyDescent="0.25">
      <c r="A761">
        <v>753</v>
      </c>
      <c r="B761" t="s">
        <v>50</v>
      </c>
      <c r="C761" t="s">
        <v>31</v>
      </c>
      <c r="D761" t="s">
        <v>1014</v>
      </c>
      <c r="E761" t="s">
        <v>964</v>
      </c>
      <c r="F761" t="s">
        <v>964</v>
      </c>
      <c r="N761" t="s">
        <v>34</v>
      </c>
      <c r="O761">
        <v>99999999</v>
      </c>
      <c r="P761" t="s">
        <v>35</v>
      </c>
      <c r="Q761" t="s">
        <v>36</v>
      </c>
      <c r="T761" t="s">
        <v>37</v>
      </c>
      <c r="U761">
        <v>508.47</v>
      </c>
      <c r="V761">
        <v>0</v>
      </c>
      <c r="W761">
        <v>91.53</v>
      </c>
      <c r="X761">
        <f t="shared" si="22"/>
        <v>600</v>
      </c>
      <c r="Y761">
        <f t="shared" si="23"/>
        <v>600</v>
      </c>
    </row>
    <row r="762" spans="1:25" x14ac:dyDescent="0.25">
      <c r="A762">
        <v>754</v>
      </c>
      <c r="B762" t="s">
        <v>50</v>
      </c>
      <c r="C762" t="s">
        <v>31</v>
      </c>
      <c r="D762" t="s">
        <v>1015</v>
      </c>
      <c r="E762" t="s">
        <v>964</v>
      </c>
      <c r="F762" t="s">
        <v>964</v>
      </c>
      <c r="N762" t="s">
        <v>34</v>
      </c>
      <c r="O762">
        <v>99999999</v>
      </c>
      <c r="P762" t="s">
        <v>35</v>
      </c>
      <c r="Q762" t="s">
        <v>36</v>
      </c>
      <c r="T762" t="s">
        <v>37</v>
      </c>
      <c r="U762">
        <v>508.47</v>
      </c>
      <c r="V762">
        <v>0</v>
      </c>
      <c r="W762">
        <v>91.53</v>
      </c>
      <c r="X762">
        <f t="shared" si="22"/>
        <v>600</v>
      </c>
      <c r="Y762">
        <f t="shared" si="23"/>
        <v>600</v>
      </c>
    </row>
    <row r="763" spans="1:25" x14ac:dyDescent="0.25">
      <c r="A763">
        <v>755</v>
      </c>
      <c r="B763" t="s">
        <v>30</v>
      </c>
      <c r="C763" t="s">
        <v>31</v>
      </c>
      <c r="D763" t="s">
        <v>1016</v>
      </c>
      <c r="E763" t="s">
        <v>964</v>
      </c>
      <c r="F763" t="s">
        <v>964</v>
      </c>
      <c r="N763" t="s">
        <v>34</v>
      </c>
      <c r="O763">
        <v>99999999</v>
      </c>
      <c r="P763" t="s">
        <v>35</v>
      </c>
      <c r="Q763" t="s">
        <v>36</v>
      </c>
      <c r="T763" t="s">
        <v>37</v>
      </c>
      <c r="U763">
        <v>423.73</v>
      </c>
      <c r="V763">
        <v>0</v>
      </c>
      <c r="W763">
        <v>76.27</v>
      </c>
      <c r="X763">
        <f t="shared" si="22"/>
        <v>500</v>
      </c>
      <c r="Y763">
        <f t="shared" si="23"/>
        <v>500</v>
      </c>
    </row>
    <row r="764" spans="1:25" x14ac:dyDescent="0.25">
      <c r="A764">
        <v>756</v>
      </c>
      <c r="B764" t="s">
        <v>30</v>
      </c>
      <c r="C764" t="s">
        <v>31</v>
      </c>
      <c r="D764" t="s">
        <v>1017</v>
      </c>
      <c r="E764" t="s">
        <v>964</v>
      </c>
      <c r="F764" t="s">
        <v>964</v>
      </c>
      <c r="N764" t="s">
        <v>34</v>
      </c>
      <c r="O764">
        <v>99999999</v>
      </c>
      <c r="P764" t="s">
        <v>35</v>
      </c>
      <c r="Q764" t="s">
        <v>36</v>
      </c>
      <c r="T764" t="s">
        <v>37</v>
      </c>
      <c r="U764">
        <v>508.47</v>
      </c>
      <c r="V764">
        <v>0</v>
      </c>
      <c r="W764">
        <v>91.53</v>
      </c>
      <c r="X764">
        <f t="shared" si="22"/>
        <v>600</v>
      </c>
      <c r="Y764">
        <f t="shared" si="23"/>
        <v>600</v>
      </c>
    </row>
    <row r="765" spans="1:25" x14ac:dyDescent="0.25">
      <c r="A765">
        <v>757</v>
      </c>
      <c r="B765" t="s">
        <v>30</v>
      </c>
      <c r="C765" t="s">
        <v>31</v>
      </c>
      <c r="D765" t="s">
        <v>1018</v>
      </c>
      <c r="E765" t="s">
        <v>964</v>
      </c>
      <c r="F765" t="s">
        <v>964</v>
      </c>
      <c r="N765" t="s">
        <v>34</v>
      </c>
      <c r="O765">
        <v>99999999</v>
      </c>
      <c r="P765" t="s">
        <v>35</v>
      </c>
      <c r="Q765" t="s">
        <v>36</v>
      </c>
      <c r="T765" t="s">
        <v>37</v>
      </c>
      <c r="U765">
        <v>508.47</v>
      </c>
      <c r="V765">
        <v>0</v>
      </c>
      <c r="W765">
        <v>91.53</v>
      </c>
      <c r="X765">
        <f t="shared" si="22"/>
        <v>600</v>
      </c>
      <c r="Y765">
        <f t="shared" si="23"/>
        <v>600</v>
      </c>
    </row>
    <row r="766" spans="1:25" x14ac:dyDescent="0.25">
      <c r="A766">
        <v>758</v>
      </c>
      <c r="B766" t="s">
        <v>30</v>
      </c>
      <c r="C766" t="s">
        <v>31</v>
      </c>
      <c r="D766" t="s">
        <v>1019</v>
      </c>
      <c r="E766" t="s">
        <v>964</v>
      </c>
      <c r="F766" t="s">
        <v>964</v>
      </c>
      <c r="N766" t="s">
        <v>34</v>
      </c>
      <c r="O766">
        <v>99999999</v>
      </c>
      <c r="P766" t="s">
        <v>35</v>
      </c>
      <c r="Q766" t="s">
        <v>36</v>
      </c>
      <c r="T766" t="s">
        <v>37</v>
      </c>
      <c r="U766">
        <v>522.03</v>
      </c>
      <c r="V766">
        <v>0</v>
      </c>
      <c r="W766">
        <v>93.97</v>
      </c>
      <c r="X766">
        <f t="shared" si="22"/>
        <v>616</v>
      </c>
      <c r="Y766">
        <f t="shared" si="23"/>
        <v>616</v>
      </c>
    </row>
    <row r="767" spans="1:25" x14ac:dyDescent="0.25">
      <c r="A767">
        <v>759</v>
      </c>
      <c r="B767" t="s">
        <v>30</v>
      </c>
      <c r="C767" t="s">
        <v>39</v>
      </c>
      <c r="D767" t="s">
        <v>1020</v>
      </c>
      <c r="E767" t="s">
        <v>964</v>
      </c>
      <c r="F767" t="s">
        <v>964</v>
      </c>
      <c r="K767" t="s">
        <v>396</v>
      </c>
      <c r="L767" t="s">
        <v>169</v>
      </c>
      <c r="M767" t="s">
        <v>170</v>
      </c>
      <c r="N767" t="s">
        <v>397</v>
      </c>
      <c r="O767">
        <v>20225171719</v>
      </c>
      <c r="P767" t="s">
        <v>35</v>
      </c>
      <c r="Q767" t="s">
        <v>36</v>
      </c>
      <c r="T767" t="s">
        <v>37</v>
      </c>
      <c r="U767">
        <v>152.54</v>
      </c>
      <c r="V767">
        <v>0</v>
      </c>
      <c r="W767">
        <v>27.46</v>
      </c>
      <c r="X767">
        <f t="shared" si="22"/>
        <v>180</v>
      </c>
      <c r="Y767">
        <f t="shared" si="23"/>
        <v>180</v>
      </c>
    </row>
    <row r="768" spans="1:25" x14ac:dyDescent="0.25">
      <c r="A768">
        <v>760</v>
      </c>
      <c r="B768" t="s">
        <v>50</v>
      </c>
      <c r="C768" t="s">
        <v>39</v>
      </c>
      <c r="D768" t="s">
        <v>1021</v>
      </c>
      <c r="E768" t="s">
        <v>964</v>
      </c>
      <c r="F768" t="s">
        <v>964</v>
      </c>
      <c r="K768" t="s">
        <v>807</v>
      </c>
      <c r="L768" t="s">
        <v>169</v>
      </c>
      <c r="M768" t="s">
        <v>170</v>
      </c>
      <c r="N768" t="s">
        <v>808</v>
      </c>
      <c r="O768">
        <v>20601302056</v>
      </c>
      <c r="P768" t="s">
        <v>35</v>
      </c>
      <c r="Q768" t="s">
        <v>36</v>
      </c>
      <c r="T768" t="s">
        <v>37</v>
      </c>
      <c r="U768">
        <v>42.37</v>
      </c>
      <c r="V768">
        <v>0</v>
      </c>
      <c r="W768">
        <v>7.63</v>
      </c>
      <c r="X768">
        <f t="shared" si="22"/>
        <v>50</v>
      </c>
      <c r="Y768">
        <f t="shared" si="23"/>
        <v>50</v>
      </c>
    </row>
    <row r="769" spans="1:25" x14ac:dyDescent="0.25">
      <c r="A769">
        <v>761</v>
      </c>
      <c r="B769" t="s">
        <v>50</v>
      </c>
      <c r="C769" t="s">
        <v>39</v>
      </c>
      <c r="D769" t="s">
        <v>1022</v>
      </c>
      <c r="E769" t="s">
        <v>964</v>
      </c>
      <c r="F769" t="s">
        <v>964</v>
      </c>
      <c r="K769" t="s">
        <v>396</v>
      </c>
      <c r="L769" t="s">
        <v>169</v>
      </c>
      <c r="M769" t="s">
        <v>170</v>
      </c>
      <c r="N769" t="s">
        <v>1023</v>
      </c>
      <c r="O769">
        <v>20600318030</v>
      </c>
      <c r="P769" t="s">
        <v>35</v>
      </c>
      <c r="Q769" t="s">
        <v>36</v>
      </c>
      <c r="T769" t="s">
        <v>37</v>
      </c>
      <c r="U769">
        <v>60.17</v>
      </c>
      <c r="V769">
        <v>0</v>
      </c>
      <c r="W769">
        <v>10.83</v>
      </c>
      <c r="X769">
        <f t="shared" si="22"/>
        <v>71</v>
      </c>
      <c r="Y769">
        <f t="shared" si="23"/>
        <v>71</v>
      </c>
    </row>
    <row r="770" spans="1:25" x14ac:dyDescent="0.25">
      <c r="A770">
        <v>762</v>
      </c>
      <c r="B770" t="s">
        <v>30</v>
      </c>
      <c r="C770" t="s">
        <v>39</v>
      </c>
      <c r="D770" t="s">
        <v>1024</v>
      </c>
      <c r="E770" t="s">
        <v>1025</v>
      </c>
      <c r="F770" t="s">
        <v>1025</v>
      </c>
      <c r="K770" t="s">
        <v>764</v>
      </c>
      <c r="L770" t="s">
        <v>765</v>
      </c>
      <c r="M770" t="s">
        <v>764</v>
      </c>
      <c r="N770" t="s">
        <v>968</v>
      </c>
      <c r="O770">
        <v>10414778106</v>
      </c>
      <c r="P770" t="s">
        <v>35</v>
      </c>
      <c r="Q770" t="s">
        <v>36</v>
      </c>
      <c r="T770" t="s">
        <v>37</v>
      </c>
      <c r="U770">
        <v>423.73</v>
      </c>
      <c r="V770">
        <v>0</v>
      </c>
      <c r="W770">
        <v>76.27</v>
      </c>
      <c r="X770">
        <f t="shared" si="22"/>
        <v>500</v>
      </c>
      <c r="Y770">
        <f t="shared" si="23"/>
        <v>500</v>
      </c>
    </row>
    <row r="771" spans="1:25" x14ac:dyDescent="0.25">
      <c r="A771">
        <v>763</v>
      </c>
      <c r="B771" t="s">
        <v>50</v>
      </c>
      <c r="C771" t="s">
        <v>31</v>
      </c>
      <c r="D771" t="s">
        <v>1026</v>
      </c>
      <c r="E771" t="s">
        <v>1025</v>
      </c>
      <c r="F771" t="s">
        <v>1025</v>
      </c>
      <c r="N771" t="s">
        <v>34</v>
      </c>
      <c r="O771">
        <v>99999999</v>
      </c>
      <c r="P771" t="s">
        <v>35</v>
      </c>
      <c r="Q771" t="s">
        <v>36</v>
      </c>
      <c r="T771" t="s">
        <v>37</v>
      </c>
      <c r="U771">
        <v>63.05</v>
      </c>
      <c r="V771">
        <v>0</v>
      </c>
      <c r="W771">
        <v>11.35</v>
      </c>
      <c r="X771">
        <f t="shared" si="22"/>
        <v>74.399999999999991</v>
      </c>
      <c r="Y771">
        <f t="shared" si="23"/>
        <v>74.399999999999991</v>
      </c>
    </row>
    <row r="772" spans="1:25" x14ac:dyDescent="0.25">
      <c r="A772">
        <v>764</v>
      </c>
      <c r="B772" t="s">
        <v>30</v>
      </c>
      <c r="C772" t="s">
        <v>39</v>
      </c>
      <c r="D772" t="s">
        <v>1027</v>
      </c>
      <c r="E772" t="s">
        <v>1025</v>
      </c>
      <c r="F772" t="s">
        <v>1025</v>
      </c>
      <c r="K772" t="s">
        <v>61</v>
      </c>
      <c r="L772" t="s">
        <v>62</v>
      </c>
      <c r="M772" t="s">
        <v>61</v>
      </c>
      <c r="N772" t="s">
        <v>1028</v>
      </c>
      <c r="O772">
        <v>20607510190</v>
      </c>
      <c r="P772" t="s">
        <v>35</v>
      </c>
      <c r="Q772" t="s">
        <v>36</v>
      </c>
      <c r="T772" t="s">
        <v>37</v>
      </c>
      <c r="U772">
        <v>93.22</v>
      </c>
      <c r="V772">
        <v>0</v>
      </c>
      <c r="W772">
        <v>16.78</v>
      </c>
      <c r="X772">
        <f t="shared" si="22"/>
        <v>110</v>
      </c>
      <c r="Y772">
        <f t="shared" si="23"/>
        <v>110</v>
      </c>
    </row>
    <row r="773" spans="1:25" x14ac:dyDescent="0.25">
      <c r="A773">
        <v>765</v>
      </c>
      <c r="B773" t="s">
        <v>30</v>
      </c>
      <c r="C773" t="s">
        <v>39</v>
      </c>
      <c r="D773" t="s">
        <v>1029</v>
      </c>
      <c r="E773" t="s">
        <v>1025</v>
      </c>
      <c r="F773" t="s">
        <v>1025</v>
      </c>
      <c r="K773" t="s">
        <v>93</v>
      </c>
      <c r="L773" t="s">
        <v>41</v>
      </c>
      <c r="M773" t="s">
        <v>42</v>
      </c>
      <c r="N773" t="s">
        <v>201</v>
      </c>
      <c r="O773">
        <v>10471184506</v>
      </c>
      <c r="P773" t="s">
        <v>35</v>
      </c>
      <c r="Q773" t="s">
        <v>36</v>
      </c>
      <c r="T773" t="s">
        <v>37</v>
      </c>
      <c r="U773">
        <v>122.88</v>
      </c>
      <c r="V773">
        <v>0</v>
      </c>
      <c r="W773">
        <v>22.12</v>
      </c>
      <c r="X773">
        <f t="shared" si="22"/>
        <v>145</v>
      </c>
      <c r="Y773">
        <f t="shared" si="23"/>
        <v>145</v>
      </c>
    </row>
    <row r="774" spans="1:25" x14ac:dyDescent="0.25">
      <c r="A774">
        <v>766</v>
      </c>
      <c r="B774" t="s">
        <v>50</v>
      </c>
      <c r="C774" t="s">
        <v>31</v>
      </c>
      <c r="D774" t="s">
        <v>1030</v>
      </c>
      <c r="E774" t="s">
        <v>1025</v>
      </c>
      <c r="F774" t="s">
        <v>1025</v>
      </c>
      <c r="N774" t="s">
        <v>34</v>
      </c>
      <c r="O774">
        <v>99999999</v>
      </c>
      <c r="P774" t="s">
        <v>35</v>
      </c>
      <c r="Q774" t="s">
        <v>36</v>
      </c>
      <c r="T774" t="s">
        <v>37</v>
      </c>
      <c r="U774">
        <v>25.42</v>
      </c>
      <c r="V774">
        <v>0</v>
      </c>
      <c r="W774">
        <v>4.58</v>
      </c>
      <c r="X774">
        <f t="shared" si="22"/>
        <v>30</v>
      </c>
      <c r="Y774">
        <f t="shared" si="23"/>
        <v>30</v>
      </c>
    </row>
    <row r="775" spans="1:25" x14ac:dyDescent="0.25">
      <c r="A775">
        <v>767</v>
      </c>
      <c r="B775" t="s">
        <v>30</v>
      </c>
      <c r="C775" t="s">
        <v>39</v>
      </c>
      <c r="D775" t="s">
        <v>1031</v>
      </c>
      <c r="E775" t="s">
        <v>1025</v>
      </c>
      <c r="F775" t="s">
        <v>1025</v>
      </c>
      <c r="K775" t="s">
        <v>310</v>
      </c>
      <c r="L775" t="s">
        <v>62</v>
      </c>
      <c r="M775" t="s">
        <v>61</v>
      </c>
      <c r="N775" t="s">
        <v>311</v>
      </c>
      <c r="O775">
        <v>20529420804</v>
      </c>
      <c r="P775" t="s">
        <v>35</v>
      </c>
      <c r="Q775" t="s">
        <v>36</v>
      </c>
      <c r="T775" t="s">
        <v>37</v>
      </c>
      <c r="U775">
        <v>84.75</v>
      </c>
      <c r="V775">
        <v>0</v>
      </c>
      <c r="W775">
        <v>15.25</v>
      </c>
      <c r="X775">
        <f t="shared" si="22"/>
        <v>100</v>
      </c>
      <c r="Y775">
        <f t="shared" si="23"/>
        <v>100</v>
      </c>
    </row>
    <row r="776" spans="1:25" x14ac:dyDescent="0.25">
      <c r="A776">
        <v>768</v>
      </c>
      <c r="B776" t="s">
        <v>30</v>
      </c>
      <c r="C776" t="s">
        <v>39</v>
      </c>
      <c r="D776" t="s">
        <v>1032</v>
      </c>
      <c r="E776" t="s">
        <v>1025</v>
      </c>
      <c r="F776" t="s">
        <v>1025</v>
      </c>
      <c r="K776" t="s">
        <v>42</v>
      </c>
      <c r="L776" t="s">
        <v>41</v>
      </c>
      <c r="M776" t="s">
        <v>42</v>
      </c>
      <c r="N776" t="s">
        <v>266</v>
      </c>
      <c r="O776">
        <v>20603639210</v>
      </c>
      <c r="P776" t="s">
        <v>35</v>
      </c>
      <c r="Q776" t="s">
        <v>36</v>
      </c>
      <c r="T776" t="s">
        <v>37</v>
      </c>
      <c r="U776">
        <v>550.85</v>
      </c>
      <c r="V776">
        <v>0</v>
      </c>
      <c r="W776">
        <v>99.15</v>
      </c>
      <c r="X776">
        <f t="shared" si="22"/>
        <v>650</v>
      </c>
      <c r="Y776">
        <f t="shared" si="23"/>
        <v>650</v>
      </c>
    </row>
    <row r="777" spans="1:25" x14ac:dyDescent="0.25">
      <c r="A777">
        <v>769</v>
      </c>
      <c r="B777" t="s">
        <v>30</v>
      </c>
      <c r="C777" t="s">
        <v>39</v>
      </c>
      <c r="D777" t="s">
        <v>1033</v>
      </c>
      <c r="E777" t="s">
        <v>1025</v>
      </c>
      <c r="F777" t="s">
        <v>1025</v>
      </c>
      <c r="K777" t="s">
        <v>42</v>
      </c>
      <c r="L777" t="s">
        <v>41</v>
      </c>
      <c r="M777" t="s">
        <v>42</v>
      </c>
      <c r="N777" t="s">
        <v>266</v>
      </c>
      <c r="O777">
        <v>20603639210</v>
      </c>
      <c r="P777" t="s">
        <v>35</v>
      </c>
      <c r="Q777" t="s">
        <v>36</v>
      </c>
      <c r="T777" t="s">
        <v>37</v>
      </c>
      <c r="U777">
        <v>550.85</v>
      </c>
      <c r="V777">
        <v>0</v>
      </c>
      <c r="W777">
        <v>99.15</v>
      </c>
      <c r="X777">
        <f t="shared" si="22"/>
        <v>650</v>
      </c>
      <c r="Y777">
        <f t="shared" si="23"/>
        <v>650</v>
      </c>
    </row>
    <row r="778" spans="1:25" x14ac:dyDescent="0.25">
      <c r="A778">
        <v>770</v>
      </c>
      <c r="B778" t="s">
        <v>30</v>
      </c>
      <c r="C778" t="s">
        <v>39</v>
      </c>
      <c r="D778" t="s">
        <v>1034</v>
      </c>
      <c r="E778" t="s">
        <v>1025</v>
      </c>
      <c r="F778" t="s">
        <v>1025</v>
      </c>
      <c r="K778" t="s">
        <v>88</v>
      </c>
      <c r="L778" t="s">
        <v>41</v>
      </c>
      <c r="M778" t="s">
        <v>42</v>
      </c>
      <c r="N778" t="s">
        <v>583</v>
      </c>
      <c r="O778">
        <v>20480442122</v>
      </c>
      <c r="P778" t="s">
        <v>35</v>
      </c>
      <c r="Q778" t="s">
        <v>36</v>
      </c>
      <c r="T778" t="s">
        <v>37</v>
      </c>
      <c r="U778">
        <v>220.34</v>
      </c>
      <c r="V778">
        <v>0</v>
      </c>
      <c r="W778">
        <v>39.659999999999997</v>
      </c>
      <c r="X778">
        <f t="shared" ref="X778:X841" si="24">U778+W778</f>
        <v>260</v>
      </c>
      <c r="Y778">
        <f t="shared" ref="Y778:Y841" si="25">SUM(U778,W778)</f>
        <v>260</v>
      </c>
    </row>
    <row r="779" spans="1:25" x14ac:dyDescent="0.25">
      <c r="A779">
        <v>771</v>
      </c>
      <c r="B779" t="s">
        <v>30</v>
      </c>
      <c r="C779" t="s">
        <v>31</v>
      </c>
      <c r="D779" t="s">
        <v>1035</v>
      </c>
      <c r="E779" t="s">
        <v>1025</v>
      </c>
      <c r="F779" t="s">
        <v>1025</v>
      </c>
      <c r="N779" t="s">
        <v>34</v>
      </c>
      <c r="O779">
        <v>99999999</v>
      </c>
      <c r="P779" t="s">
        <v>35</v>
      </c>
      <c r="Q779" t="s">
        <v>36</v>
      </c>
      <c r="T779" t="s">
        <v>37</v>
      </c>
      <c r="U779">
        <v>84.75</v>
      </c>
      <c r="V779">
        <v>0</v>
      </c>
      <c r="W779">
        <v>15.25</v>
      </c>
      <c r="X779">
        <f t="shared" si="24"/>
        <v>100</v>
      </c>
      <c r="Y779">
        <f t="shared" si="25"/>
        <v>100</v>
      </c>
    </row>
    <row r="780" spans="1:25" x14ac:dyDescent="0.25">
      <c r="A780">
        <v>772</v>
      </c>
      <c r="B780" t="s">
        <v>30</v>
      </c>
      <c r="C780" t="s">
        <v>39</v>
      </c>
      <c r="D780" t="s">
        <v>1036</v>
      </c>
      <c r="E780" t="s">
        <v>1025</v>
      </c>
      <c r="F780" t="s">
        <v>1025</v>
      </c>
      <c r="K780" t="s">
        <v>67</v>
      </c>
      <c r="L780" t="s">
        <v>41</v>
      </c>
      <c r="M780" t="s">
        <v>42</v>
      </c>
      <c r="N780" t="s">
        <v>68</v>
      </c>
      <c r="O780">
        <v>10166087916</v>
      </c>
      <c r="P780" t="s">
        <v>35</v>
      </c>
      <c r="Q780" t="s">
        <v>36</v>
      </c>
      <c r="T780" t="s">
        <v>37</v>
      </c>
      <c r="U780">
        <v>2457.63</v>
      </c>
      <c r="V780">
        <v>0</v>
      </c>
      <c r="W780">
        <v>442.37</v>
      </c>
      <c r="X780">
        <f t="shared" si="24"/>
        <v>2900</v>
      </c>
      <c r="Y780">
        <f t="shared" si="25"/>
        <v>2900</v>
      </c>
    </row>
    <row r="781" spans="1:25" x14ac:dyDescent="0.25">
      <c r="A781">
        <v>773</v>
      </c>
      <c r="B781" t="s">
        <v>30</v>
      </c>
      <c r="C781" t="s">
        <v>39</v>
      </c>
      <c r="D781" t="s">
        <v>1037</v>
      </c>
      <c r="E781" t="s">
        <v>1025</v>
      </c>
      <c r="F781" t="s">
        <v>1025</v>
      </c>
      <c r="K781" t="s">
        <v>67</v>
      </c>
      <c r="L781" t="s">
        <v>41</v>
      </c>
      <c r="M781" t="s">
        <v>42</v>
      </c>
      <c r="N781" t="s">
        <v>68</v>
      </c>
      <c r="O781">
        <v>10166087916</v>
      </c>
      <c r="P781" t="s">
        <v>35</v>
      </c>
      <c r="Q781" t="s">
        <v>36</v>
      </c>
      <c r="T781" t="s">
        <v>37</v>
      </c>
      <c r="U781">
        <v>2457.63</v>
      </c>
      <c r="V781">
        <v>0</v>
      </c>
      <c r="W781">
        <v>442.37</v>
      </c>
      <c r="X781">
        <f t="shared" si="24"/>
        <v>2900</v>
      </c>
      <c r="Y781">
        <f t="shared" si="25"/>
        <v>2900</v>
      </c>
    </row>
    <row r="782" spans="1:25" x14ac:dyDescent="0.25">
      <c r="A782">
        <v>774</v>
      </c>
      <c r="B782" t="s">
        <v>30</v>
      </c>
      <c r="C782" t="s">
        <v>39</v>
      </c>
      <c r="D782" t="s">
        <v>1038</v>
      </c>
      <c r="E782" t="s">
        <v>1025</v>
      </c>
      <c r="F782" t="s">
        <v>1025</v>
      </c>
      <c r="N782" t="s">
        <v>1039</v>
      </c>
      <c r="O782">
        <v>10167437406</v>
      </c>
      <c r="P782" t="s">
        <v>35</v>
      </c>
      <c r="Q782" t="s">
        <v>36</v>
      </c>
      <c r="T782" t="s">
        <v>37</v>
      </c>
      <c r="U782">
        <v>169.49</v>
      </c>
      <c r="V782">
        <v>0</v>
      </c>
      <c r="W782">
        <v>30.51</v>
      </c>
      <c r="X782">
        <f t="shared" si="24"/>
        <v>200</v>
      </c>
      <c r="Y782">
        <f t="shared" si="25"/>
        <v>200</v>
      </c>
    </row>
    <row r="783" spans="1:25" x14ac:dyDescent="0.25">
      <c r="A783">
        <v>775</v>
      </c>
      <c r="B783" t="s">
        <v>30</v>
      </c>
      <c r="C783" t="s">
        <v>39</v>
      </c>
      <c r="D783" t="s">
        <v>1040</v>
      </c>
      <c r="E783" t="s">
        <v>1025</v>
      </c>
      <c r="F783" t="s">
        <v>1025</v>
      </c>
      <c r="K783" t="s">
        <v>396</v>
      </c>
      <c r="L783" t="s">
        <v>169</v>
      </c>
      <c r="M783" t="s">
        <v>170</v>
      </c>
      <c r="N783" t="s">
        <v>397</v>
      </c>
      <c r="O783">
        <v>20225171719</v>
      </c>
      <c r="P783" t="s">
        <v>35</v>
      </c>
      <c r="Q783" t="s">
        <v>36</v>
      </c>
      <c r="T783" t="s">
        <v>37</v>
      </c>
      <c r="U783">
        <v>305.08</v>
      </c>
      <c r="V783">
        <v>0</v>
      </c>
      <c r="W783">
        <v>54.92</v>
      </c>
      <c r="X783">
        <f t="shared" si="24"/>
        <v>360</v>
      </c>
      <c r="Y783">
        <f t="shared" si="25"/>
        <v>360</v>
      </c>
    </row>
    <row r="784" spans="1:25" x14ac:dyDescent="0.25">
      <c r="A784">
        <v>776</v>
      </c>
      <c r="B784" t="s">
        <v>30</v>
      </c>
      <c r="C784" t="s">
        <v>39</v>
      </c>
      <c r="D784" t="s">
        <v>1041</v>
      </c>
      <c r="E784" t="s">
        <v>1025</v>
      </c>
      <c r="F784" t="s">
        <v>1025</v>
      </c>
      <c r="K784" t="s">
        <v>42</v>
      </c>
      <c r="L784" t="s">
        <v>41</v>
      </c>
      <c r="M784" t="s">
        <v>42</v>
      </c>
      <c r="N784" t="s">
        <v>910</v>
      </c>
      <c r="O784">
        <v>10037005024</v>
      </c>
      <c r="P784" t="s">
        <v>35</v>
      </c>
      <c r="Q784" t="s">
        <v>36</v>
      </c>
      <c r="T784" t="s">
        <v>37</v>
      </c>
      <c r="U784">
        <v>127.12</v>
      </c>
      <c r="V784">
        <v>0</v>
      </c>
      <c r="W784">
        <v>22.88</v>
      </c>
      <c r="X784">
        <f t="shared" si="24"/>
        <v>150</v>
      </c>
      <c r="Y784">
        <f t="shared" si="25"/>
        <v>150</v>
      </c>
    </row>
    <row r="785" spans="1:25" x14ac:dyDescent="0.25">
      <c r="A785">
        <v>777</v>
      </c>
      <c r="B785" t="s">
        <v>50</v>
      </c>
      <c r="C785" t="s">
        <v>31</v>
      </c>
      <c r="D785" t="s">
        <v>1042</v>
      </c>
      <c r="E785" t="s">
        <v>1025</v>
      </c>
      <c r="F785" t="s">
        <v>1025</v>
      </c>
      <c r="N785" t="s">
        <v>34</v>
      </c>
      <c r="O785">
        <v>99999999</v>
      </c>
      <c r="P785" t="s">
        <v>35</v>
      </c>
      <c r="Q785" t="s">
        <v>36</v>
      </c>
      <c r="T785" t="s">
        <v>37</v>
      </c>
      <c r="U785">
        <v>76.27</v>
      </c>
      <c r="V785">
        <v>0</v>
      </c>
      <c r="W785">
        <v>13.73</v>
      </c>
      <c r="X785">
        <f t="shared" si="24"/>
        <v>90</v>
      </c>
      <c r="Y785">
        <f t="shared" si="25"/>
        <v>90</v>
      </c>
    </row>
    <row r="786" spans="1:25" x14ac:dyDescent="0.25">
      <c r="A786">
        <v>778</v>
      </c>
      <c r="B786" t="s">
        <v>56</v>
      </c>
      <c r="C786" t="s">
        <v>31</v>
      </c>
      <c r="D786" t="s">
        <v>1043</v>
      </c>
      <c r="E786" t="s">
        <v>1025</v>
      </c>
      <c r="F786" t="s">
        <v>1025</v>
      </c>
      <c r="N786" t="s">
        <v>34</v>
      </c>
      <c r="O786">
        <v>99999999</v>
      </c>
      <c r="P786" t="s">
        <v>35</v>
      </c>
      <c r="Q786" t="s">
        <v>36</v>
      </c>
      <c r="T786" t="s">
        <v>37</v>
      </c>
      <c r="U786">
        <v>59.32</v>
      </c>
      <c r="V786">
        <v>0</v>
      </c>
      <c r="W786">
        <v>10.68</v>
      </c>
      <c r="X786">
        <f t="shared" si="24"/>
        <v>70</v>
      </c>
      <c r="Y786">
        <f t="shared" si="25"/>
        <v>70</v>
      </c>
    </row>
    <row r="787" spans="1:25" x14ac:dyDescent="0.25">
      <c r="A787">
        <v>779</v>
      </c>
      <c r="B787" t="s">
        <v>30</v>
      </c>
      <c r="C787" t="s">
        <v>39</v>
      </c>
      <c r="D787" t="s">
        <v>1044</v>
      </c>
      <c r="E787" t="s">
        <v>1025</v>
      </c>
      <c r="F787" t="s">
        <v>1025</v>
      </c>
      <c r="K787" t="s">
        <v>764</v>
      </c>
      <c r="L787" t="s">
        <v>765</v>
      </c>
      <c r="M787" t="s">
        <v>764</v>
      </c>
      <c r="N787" t="s">
        <v>968</v>
      </c>
      <c r="O787">
        <v>10414778106</v>
      </c>
      <c r="P787" t="s">
        <v>35</v>
      </c>
      <c r="Q787" t="s">
        <v>36</v>
      </c>
      <c r="T787" t="s">
        <v>37</v>
      </c>
      <c r="U787">
        <v>423.73</v>
      </c>
      <c r="V787">
        <v>0</v>
      </c>
      <c r="W787">
        <v>76.27</v>
      </c>
      <c r="X787">
        <f t="shared" si="24"/>
        <v>500</v>
      </c>
      <c r="Y787">
        <f t="shared" si="25"/>
        <v>500</v>
      </c>
    </row>
    <row r="788" spans="1:25" x14ac:dyDescent="0.25">
      <c r="A788">
        <v>780</v>
      </c>
      <c r="B788" t="s">
        <v>30</v>
      </c>
      <c r="C788" t="s">
        <v>31</v>
      </c>
      <c r="D788" t="s">
        <v>1045</v>
      </c>
      <c r="E788" t="s">
        <v>1046</v>
      </c>
      <c r="F788" t="s">
        <v>1046</v>
      </c>
      <c r="N788" t="s">
        <v>34</v>
      </c>
      <c r="O788">
        <v>99999999</v>
      </c>
      <c r="P788" t="s">
        <v>35</v>
      </c>
      <c r="Q788" t="s">
        <v>36</v>
      </c>
      <c r="T788" t="s">
        <v>37</v>
      </c>
      <c r="U788">
        <v>118.64</v>
      </c>
      <c r="V788">
        <v>0</v>
      </c>
      <c r="W788">
        <v>21.36</v>
      </c>
      <c r="X788">
        <f t="shared" si="24"/>
        <v>140</v>
      </c>
      <c r="Y788">
        <f t="shared" si="25"/>
        <v>140</v>
      </c>
    </row>
    <row r="789" spans="1:25" x14ac:dyDescent="0.25">
      <c r="A789">
        <v>781</v>
      </c>
      <c r="B789" t="s">
        <v>30</v>
      </c>
      <c r="C789" t="s">
        <v>39</v>
      </c>
      <c r="D789" t="s">
        <v>1047</v>
      </c>
      <c r="E789" t="s">
        <v>1046</v>
      </c>
      <c r="F789" t="s">
        <v>1046</v>
      </c>
      <c r="N789" t="s">
        <v>965</v>
      </c>
      <c r="O789">
        <v>10457954226</v>
      </c>
      <c r="P789" t="s">
        <v>35</v>
      </c>
      <c r="Q789" t="s">
        <v>36</v>
      </c>
      <c r="T789" t="s">
        <v>37</v>
      </c>
      <c r="U789">
        <v>175.34</v>
      </c>
      <c r="V789">
        <v>0</v>
      </c>
      <c r="W789">
        <v>31.56</v>
      </c>
      <c r="X789">
        <f t="shared" si="24"/>
        <v>206.9</v>
      </c>
      <c r="Y789">
        <f t="shared" si="25"/>
        <v>206.9</v>
      </c>
    </row>
    <row r="790" spans="1:25" x14ac:dyDescent="0.25">
      <c r="A790">
        <v>782</v>
      </c>
      <c r="B790" t="s">
        <v>30</v>
      </c>
      <c r="C790" t="s">
        <v>31</v>
      </c>
      <c r="D790" t="s">
        <v>1048</v>
      </c>
      <c r="E790" t="s">
        <v>1046</v>
      </c>
      <c r="F790" t="s">
        <v>1046</v>
      </c>
      <c r="N790" t="s">
        <v>34</v>
      </c>
      <c r="O790">
        <v>99999999</v>
      </c>
      <c r="P790" t="s">
        <v>35</v>
      </c>
      <c r="Q790" t="s">
        <v>36</v>
      </c>
      <c r="T790" t="s">
        <v>37</v>
      </c>
      <c r="U790">
        <v>87.29</v>
      </c>
      <c r="V790">
        <v>0</v>
      </c>
      <c r="W790">
        <v>15.71</v>
      </c>
      <c r="X790">
        <f t="shared" si="24"/>
        <v>103</v>
      </c>
      <c r="Y790">
        <f t="shared" si="25"/>
        <v>103</v>
      </c>
    </row>
    <row r="791" spans="1:25" x14ac:dyDescent="0.25">
      <c r="A791">
        <v>783</v>
      </c>
      <c r="B791" t="s">
        <v>30</v>
      </c>
      <c r="C791" t="s">
        <v>39</v>
      </c>
      <c r="D791" t="s">
        <v>1049</v>
      </c>
      <c r="E791" t="s">
        <v>1046</v>
      </c>
      <c r="F791" t="s">
        <v>1046</v>
      </c>
      <c r="K791" t="s">
        <v>93</v>
      </c>
      <c r="L791" t="s">
        <v>41</v>
      </c>
      <c r="M791" t="s">
        <v>42</v>
      </c>
      <c r="N791" t="s">
        <v>201</v>
      </c>
      <c r="O791">
        <v>10471184506</v>
      </c>
      <c r="P791" t="s">
        <v>35</v>
      </c>
      <c r="Q791" t="s">
        <v>36</v>
      </c>
      <c r="T791" t="s">
        <v>37</v>
      </c>
      <c r="U791">
        <v>118.64</v>
      </c>
      <c r="V791">
        <v>0</v>
      </c>
      <c r="W791">
        <v>21.36</v>
      </c>
      <c r="X791">
        <f t="shared" si="24"/>
        <v>140</v>
      </c>
      <c r="Y791">
        <f t="shared" si="25"/>
        <v>140</v>
      </c>
    </row>
    <row r="792" spans="1:25" x14ac:dyDescent="0.25">
      <c r="A792">
        <v>784</v>
      </c>
      <c r="B792" t="s">
        <v>30</v>
      </c>
      <c r="C792" t="s">
        <v>39</v>
      </c>
      <c r="D792" t="s">
        <v>1050</v>
      </c>
      <c r="E792" t="s">
        <v>1046</v>
      </c>
      <c r="F792" t="s">
        <v>1046</v>
      </c>
      <c r="N792" t="s">
        <v>1051</v>
      </c>
      <c r="O792">
        <v>10166890565</v>
      </c>
      <c r="P792" t="s">
        <v>35</v>
      </c>
      <c r="Q792" t="s">
        <v>36</v>
      </c>
      <c r="T792" t="s">
        <v>37</v>
      </c>
      <c r="U792">
        <v>127.12</v>
      </c>
      <c r="V792">
        <v>0</v>
      </c>
      <c r="W792">
        <v>22.88</v>
      </c>
      <c r="X792">
        <f t="shared" si="24"/>
        <v>150</v>
      </c>
      <c r="Y792">
        <f t="shared" si="25"/>
        <v>150</v>
      </c>
    </row>
    <row r="793" spans="1:25" x14ac:dyDescent="0.25">
      <c r="A793">
        <v>785</v>
      </c>
      <c r="B793" t="s">
        <v>30</v>
      </c>
      <c r="C793" t="s">
        <v>39</v>
      </c>
      <c r="D793" t="s">
        <v>1052</v>
      </c>
      <c r="E793" t="s">
        <v>1046</v>
      </c>
      <c r="F793" t="s">
        <v>1046</v>
      </c>
      <c r="K793" t="s">
        <v>61</v>
      </c>
      <c r="L793" t="s">
        <v>62</v>
      </c>
      <c r="M793" t="s">
        <v>61</v>
      </c>
      <c r="N793" t="s">
        <v>63</v>
      </c>
      <c r="O793">
        <v>20608411306</v>
      </c>
      <c r="P793" t="s">
        <v>35</v>
      </c>
      <c r="Q793" t="s">
        <v>36</v>
      </c>
      <c r="T793" t="s">
        <v>37</v>
      </c>
      <c r="U793">
        <v>593.22</v>
      </c>
      <c r="V793">
        <v>0</v>
      </c>
      <c r="W793">
        <v>106.78</v>
      </c>
      <c r="X793">
        <f t="shared" si="24"/>
        <v>700</v>
      </c>
      <c r="Y793">
        <f t="shared" si="25"/>
        <v>700</v>
      </c>
    </row>
    <row r="794" spans="1:25" x14ac:dyDescent="0.25">
      <c r="A794">
        <v>786</v>
      </c>
      <c r="B794" t="s">
        <v>30</v>
      </c>
      <c r="C794" t="s">
        <v>39</v>
      </c>
      <c r="D794" t="s">
        <v>1053</v>
      </c>
      <c r="E794" t="s">
        <v>1046</v>
      </c>
      <c r="F794" t="s">
        <v>1046</v>
      </c>
      <c r="K794" t="s">
        <v>1054</v>
      </c>
      <c r="L794" t="s">
        <v>41</v>
      </c>
      <c r="M794" t="s">
        <v>42</v>
      </c>
      <c r="N794" t="s">
        <v>1055</v>
      </c>
      <c r="O794">
        <v>10452564004</v>
      </c>
      <c r="P794" t="s">
        <v>35</v>
      </c>
      <c r="Q794" t="s">
        <v>36</v>
      </c>
      <c r="T794" t="s">
        <v>37</v>
      </c>
      <c r="U794">
        <v>389.83</v>
      </c>
      <c r="V794">
        <v>0</v>
      </c>
      <c r="W794">
        <v>70.17</v>
      </c>
      <c r="X794">
        <f t="shared" si="24"/>
        <v>460</v>
      </c>
      <c r="Y794">
        <f t="shared" si="25"/>
        <v>460</v>
      </c>
    </row>
    <row r="795" spans="1:25" x14ac:dyDescent="0.25">
      <c r="A795">
        <v>787</v>
      </c>
      <c r="B795" t="s">
        <v>30</v>
      </c>
      <c r="C795" t="s">
        <v>39</v>
      </c>
      <c r="D795" t="s">
        <v>1056</v>
      </c>
      <c r="E795" t="s">
        <v>1046</v>
      </c>
      <c r="F795" t="s">
        <v>1046</v>
      </c>
      <c r="K795" t="s">
        <v>93</v>
      </c>
      <c r="L795" t="s">
        <v>41</v>
      </c>
      <c r="M795" t="s">
        <v>42</v>
      </c>
      <c r="N795" t="s">
        <v>94</v>
      </c>
      <c r="O795">
        <v>20607139378</v>
      </c>
      <c r="P795" t="s">
        <v>35</v>
      </c>
      <c r="Q795" t="s">
        <v>36</v>
      </c>
      <c r="T795" t="s">
        <v>37</v>
      </c>
      <c r="U795">
        <v>1194.9100000000001</v>
      </c>
      <c r="V795">
        <v>0</v>
      </c>
      <c r="W795">
        <v>215.08</v>
      </c>
      <c r="X795">
        <f t="shared" si="24"/>
        <v>1409.99</v>
      </c>
      <c r="Y795">
        <f t="shared" si="25"/>
        <v>1409.99</v>
      </c>
    </row>
    <row r="796" spans="1:25" x14ac:dyDescent="0.25">
      <c r="A796">
        <v>788</v>
      </c>
      <c r="B796" t="s">
        <v>30</v>
      </c>
      <c r="C796" t="s">
        <v>39</v>
      </c>
      <c r="D796" t="s">
        <v>1057</v>
      </c>
      <c r="E796" t="s">
        <v>1046</v>
      </c>
      <c r="F796" t="s">
        <v>1046</v>
      </c>
      <c r="K796" t="s">
        <v>93</v>
      </c>
      <c r="L796" t="s">
        <v>41</v>
      </c>
      <c r="M796" t="s">
        <v>42</v>
      </c>
      <c r="N796" t="s">
        <v>94</v>
      </c>
      <c r="O796">
        <v>20607139378</v>
      </c>
      <c r="P796" t="s">
        <v>35</v>
      </c>
      <c r="Q796" t="s">
        <v>36</v>
      </c>
      <c r="T796" t="s">
        <v>37</v>
      </c>
      <c r="U796">
        <v>1194.9100000000001</v>
      </c>
      <c r="V796">
        <v>0</v>
      </c>
      <c r="W796">
        <v>215.08</v>
      </c>
      <c r="X796">
        <f t="shared" si="24"/>
        <v>1409.99</v>
      </c>
      <c r="Y796">
        <f t="shared" si="25"/>
        <v>1409.99</v>
      </c>
    </row>
    <row r="797" spans="1:25" x14ac:dyDescent="0.25">
      <c r="A797">
        <v>789</v>
      </c>
      <c r="B797" t="s">
        <v>56</v>
      </c>
      <c r="C797" t="s">
        <v>31</v>
      </c>
      <c r="D797" t="s">
        <v>1058</v>
      </c>
      <c r="E797" t="s">
        <v>1046</v>
      </c>
      <c r="F797" t="s">
        <v>1046</v>
      </c>
      <c r="N797" t="s">
        <v>34</v>
      </c>
      <c r="O797">
        <v>99999999</v>
      </c>
      <c r="P797" t="s">
        <v>35</v>
      </c>
      <c r="Q797" t="s">
        <v>36</v>
      </c>
      <c r="T797" t="s">
        <v>37</v>
      </c>
      <c r="U797">
        <v>211.86</v>
      </c>
      <c r="V797">
        <v>0</v>
      </c>
      <c r="W797">
        <v>38.14</v>
      </c>
      <c r="X797">
        <f t="shared" si="24"/>
        <v>250</v>
      </c>
      <c r="Y797">
        <f t="shared" si="25"/>
        <v>250</v>
      </c>
    </row>
    <row r="798" spans="1:25" x14ac:dyDescent="0.25">
      <c r="A798">
        <v>790</v>
      </c>
      <c r="B798" t="s">
        <v>56</v>
      </c>
      <c r="C798" t="s">
        <v>31</v>
      </c>
      <c r="D798" t="s">
        <v>1059</v>
      </c>
      <c r="E798" t="s">
        <v>1046</v>
      </c>
      <c r="F798" t="s">
        <v>1046</v>
      </c>
      <c r="N798" t="s">
        <v>34</v>
      </c>
      <c r="O798">
        <v>99999999</v>
      </c>
      <c r="P798" t="s">
        <v>35</v>
      </c>
      <c r="Q798" t="s">
        <v>36</v>
      </c>
      <c r="T798" t="s">
        <v>37</v>
      </c>
      <c r="U798">
        <v>211.86</v>
      </c>
      <c r="V798">
        <v>0</v>
      </c>
      <c r="W798">
        <v>38.14</v>
      </c>
      <c r="X798">
        <f t="shared" si="24"/>
        <v>250</v>
      </c>
      <c r="Y798">
        <f t="shared" si="25"/>
        <v>250</v>
      </c>
    </row>
    <row r="799" spans="1:25" x14ac:dyDescent="0.25">
      <c r="A799">
        <v>791</v>
      </c>
      <c r="B799" t="s">
        <v>56</v>
      </c>
      <c r="C799" t="s">
        <v>31</v>
      </c>
      <c r="D799" t="s">
        <v>1060</v>
      </c>
      <c r="E799" t="s">
        <v>1046</v>
      </c>
      <c r="F799" t="s">
        <v>1046</v>
      </c>
      <c r="N799" t="s">
        <v>34</v>
      </c>
      <c r="O799">
        <v>99999999</v>
      </c>
      <c r="P799" t="s">
        <v>35</v>
      </c>
      <c r="Q799" t="s">
        <v>36</v>
      </c>
      <c r="T799" t="s">
        <v>37</v>
      </c>
      <c r="U799">
        <v>211.86</v>
      </c>
      <c r="V799">
        <v>0</v>
      </c>
      <c r="W799">
        <v>38.14</v>
      </c>
      <c r="X799">
        <f t="shared" si="24"/>
        <v>250</v>
      </c>
      <c r="Y799">
        <f t="shared" si="25"/>
        <v>250</v>
      </c>
    </row>
    <row r="800" spans="1:25" x14ac:dyDescent="0.25">
      <c r="A800">
        <v>792</v>
      </c>
      <c r="B800" t="s">
        <v>56</v>
      </c>
      <c r="C800" t="s">
        <v>31</v>
      </c>
      <c r="D800" t="s">
        <v>1061</v>
      </c>
      <c r="E800" t="s">
        <v>1046</v>
      </c>
      <c r="F800" t="s">
        <v>1046</v>
      </c>
      <c r="N800" t="s">
        <v>34</v>
      </c>
      <c r="O800">
        <v>99999999</v>
      </c>
      <c r="P800" t="s">
        <v>35</v>
      </c>
      <c r="Q800" t="s">
        <v>36</v>
      </c>
      <c r="T800" t="s">
        <v>37</v>
      </c>
      <c r="U800">
        <v>211.86</v>
      </c>
      <c r="V800">
        <v>0</v>
      </c>
      <c r="W800">
        <v>38.14</v>
      </c>
      <c r="X800">
        <f t="shared" si="24"/>
        <v>250</v>
      </c>
      <c r="Y800">
        <f t="shared" si="25"/>
        <v>250</v>
      </c>
    </row>
    <row r="801" spans="1:25" x14ac:dyDescent="0.25">
      <c r="A801">
        <v>793</v>
      </c>
      <c r="B801" t="s">
        <v>30</v>
      </c>
      <c r="C801" t="s">
        <v>31</v>
      </c>
      <c r="D801" t="s">
        <v>1062</v>
      </c>
      <c r="E801" t="s">
        <v>1046</v>
      </c>
      <c r="F801" t="s">
        <v>1046</v>
      </c>
      <c r="N801" t="s">
        <v>34</v>
      </c>
      <c r="O801">
        <v>99999999</v>
      </c>
      <c r="P801" t="s">
        <v>35</v>
      </c>
      <c r="Q801" t="s">
        <v>36</v>
      </c>
      <c r="T801" t="s">
        <v>37</v>
      </c>
      <c r="U801">
        <v>50.85</v>
      </c>
      <c r="V801">
        <v>0</v>
      </c>
      <c r="W801">
        <v>9.15</v>
      </c>
      <c r="X801">
        <f t="shared" si="24"/>
        <v>60</v>
      </c>
      <c r="Y801">
        <f t="shared" si="25"/>
        <v>60</v>
      </c>
    </row>
    <row r="802" spans="1:25" x14ac:dyDescent="0.25">
      <c r="A802">
        <v>794</v>
      </c>
      <c r="B802" t="s">
        <v>30</v>
      </c>
      <c r="C802" t="s">
        <v>31</v>
      </c>
      <c r="D802" t="s">
        <v>1063</v>
      </c>
      <c r="E802" t="s">
        <v>1046</v>
      </c>
      <c r="F802" t="s">
        <v>1046</v>
      </c>
      <c r="N802" t="s">
        <v>34</v>
      </c>
      <c r="O802">
        <v>99999999</v>
      </c>
      <c r="P802" t="s">
        <v>35</v>
      </c>
      <c r="Q802" t="s">
        <v>36</v>
      </c>
      <c r="T802" t="s">
        <v>37</v>
      </c>
      <c r="U802">
        <v>423.73</v>
      </c>
      <c r="V802">
        <v>0</v>
      </c>
      <c r="W802">
        <v>76.27</v>
      </c>
      <c r="X802">
        <f t="shared" si="24"/>
        <v>500</v>
      </c>
      <c r="Y802">
        <f t="shared" si="25"/>
        <v>500</v>
      </c>
    </row>
    <row r="803" spans="1:25" x14ac:dyDescent="0.25">
      <c r="A803">
        <v>795</v>
      </c>
      <c r="B803" t="s">
        <v>30</v>
      </c>
      <c r="C803" t="s">
        <v>31</v>
      </c>
      <c r="D803" t="s">
        <v>1064</v>
      </c>
      <c r="E803" t="s">
        <v>1046</v>
      </c>
      <c r="F803" t="s">
        <v>1046</v>
      </c>
      <c r="N803" t="s">
        <v>34</v>
      </c>
      <c r="O803">
        <v>99999999</v>
      </c>
      <c r="P803" t="s">
        <v>35</v>
      </c>
      <c r="Q803" t="s">
        <v>36</v>
      </c>
      <c r="T803" t="s">
        <v>37</v>
      </c>
      <c r="U803">
        <v>423.73</v>
      </c>
      <c r="V803">
        <v>0</v>
      </c>
      <c r="W803">
        <v>76.27</v>
      </c>
      <c r="X803">
        <f t="shared" si="24"/>
        <v>500</v>
      </c>
      <c r="Y803">
        <f t="shared" si="25"/>
        <v>500</v>
      </c>
    </row>
    <row r="804" spans="1:25" x14ac:dyDescent="0.25">
      <c r="A804">
        <v>796</v>
      </c>
      <c r="B804" t="s">
        <v>30</v>
      </c>
      <c r="C804" t="s">
        <v>31</v>
      </c>
      <c r="D804" t="s">
        <v>1065</v>
      </c>
      <c r="E804" t="s">
        <v>1046</v>
      </c>
      <c r="F804" t="s">
        <v>1046</v>
      </c>
      <c r="N804" t="s">
        <v>34</v>
      </c>
      <c r="O804">
        <v>99999999</v>
      </c>
      <c r="P804" t="s">
        <v>35</v>
      </c>
      <c r="Q804" t="s">
        <v>36</v>
      </c>
      <c r="T804" t="s">
        <v>37</v>
      </c>
      <c r="U804">
        <v>423.73</v>
      </c>
      <c r="V804">
        <v>0</v>
      </c>
      <c r="W804">
        <v>76.27</v>
      </c>
      <c r="X804">
        <f t="shared" si="24"/>
        <v>500</v>
      </c>
      <c r="Y804">
        <f t="shared" si="25"/>
        <v>500</v>
      </c>
    </row>
    <row r="805" spans="1:25" x14ac:dyDescent="0.25">
      <c r="A805">
        <v>797</v>
      </c>
      <c r="B805" t="s">
        <v>50</v>
      </c>
      <c r="C805" t="s">
        <v>31</v>
      </c>
      <c r="D805" t="s">
        <v>1066</v>
      </c>
      <c r="E805" t="s">
        <v>1046</v>
      </c>
      <c r="F805" t="s">
        <v>1046</v>
      </c>
      <c r="N805" t="s">
        <v>34</v>
      </c>
      <c r="O805">
        <v>99999999</v>
      </c>
      <c r="P805" t="s">
        <v>35</v>
      </c>
      <c r="Q805" t="s">
        <v>36</v>
      </c>
      <c r="T805" t="s">
        <v>37</v>
      </c>
      <c r="U805">
        <v>423.73</v>
      </c>
      <c r="V805">
        <v>0</v>
      </c>
      <c r="W805">
        <v>76.27</v>
      </c>
      <c r="X805">
        <f t="shared" si="24"/>
        <v>500</v>
      </c>
      <c r="Y805">
        <f t="shared" si="25"/>
        <v>500</v>
      </c>
    </row>
    <row r="806" spans="1:25" x14ac:dyDescent="0.25">
      <c r="A806">
        <v>798</v>
      </c>
      <c r="B806" t="s">
        <v>50</v>
      </c>
      <c r="C806" t="s">
        <v>31</v>
      </c>
      <c r="D806" t="s">
        <v>1067</v>
      </c>
      <c r="E806" t="s">
        <v>1046</v>
      </c>
      <c r="F806" t="s">
        <v>1046</v>
      </c>
      <c r="N806" t="s">
        <v>34</v>
      </c>
      <c r="O806">
        <v>99999999</v>
      </c>
      <c r="P806" t="s">
        <v>35</v>
      </c>
      <c r="Q806" t="s">
        <v>36</v>
      </c>
      <c r="T806" t="s">
        <v>37</v>
      </c>
      <c r="U806">
        <v>423.73</v>
      </c>
      <c r="V806">
        <v>0</v>
      </c>
      <c r="W806">
        <v>76.27</v>
      </c>
      <c r="X806">
        <f t="shared" si="24"/>
        <v>500</v>
      </c>
      <c r="Y806">
        <f t="shared" si="25"/>
        <v>500</v>
      </c>
    </row>
    <row r="807" spans="1:25" x14ac:dyDescent="0.25">
      <c r="A807">
        <v>799</v>
      </c>
      <c r="B807" t="s">
        <v>50</v>
      </c>
      <c r="C807" t="s">
        <v>31</v>
      </c>
      <c r="D807" t="s">
        <v>1068</v>
      </c>
      <c r="E807" t="s">
        <v>1046</v>
      </c>
      <c r="F807" t="s">
        <v>1046</v>
      </c>
      <c r="N807" t="s">
        <v>34</v>
      </c>
      <c r="O807">
        <v>99999999</v>
      </c>
      <c r="P807" t="s">
        <v>35</v>
      </c>
      <c r="Q807" t="s">
        <v>36</v>
      </c>
      <c r="T807" t="s">
        <v>37</v>
      </c>
      <c r="U807">
        <v>423.73</v>
      </c>
      <c r="V807">
        <v>0</v>
      </c>
      <c r="W807">
        <v>76.27</v>
      </c>
      <c r="X807">
        <f t="shared" si="24"/>
        <v>500</v>
      </c>
      <c r="Y807">
        <f t="shared" si="25"/>
        <v>500</v>
      </c>
    </row>
    <row r="808" spans="1:25" x14ac:dyDescent="0.25">
      <c r="A808">
        <v>800</v>
      </c>
      <c r="B808" t="s">
        <v>50</v>
      </c>
      <c r="C808" t="s">
        <v>31</v>
      </c>
      <c r="D808" t="s">
        <v>1069</v>
      </c>
      <c r="E808" t="s">
        <v>1046</v>
      </c>
      <c r="F808" t="s">
        <v>1046</v>
      </c>
      <c r="N808" t="s">
        <v>34</v>
      </c>
      <c r="O808">
        <v>99999999</v>
      </c>
      <c r="P808" t="s">
        <v>35</v>
      </c>
      <c r="Q808" t="s">
        <v>36</v>
      </c>
      <c r="T808" t="s">
        <v>37</v>
      </c>
      <c r="U808">
        <v>423.73</v>
      </c>
      <c r="V808">
        <v>0</v>
      </c>
      <c r="W808">
        <v>76.27</v>
      </c>
      <c r="X808">
        <f t="shared" si="24"/>
        <v>500</v>
      </c>
      <c r="Y808">
        <f t="shared" si="25"/>
        <v>500</v>
      </c>
    </row>
    <row r="809" spans="1:25" x14ac:dyDescent="0.25">
      <c r="A809">
        <v>801</v>
      </c>
      <c r="B809" t="s">
        <v>50</v>
      </c>
      <c r="C809" t="s">
        <v>39</v>
      </c>
      <c r="D809" t="s">
        <v>1070</v>
      </c>
      <c r="E809" t="s">
        <v>1046</v>
      </c>
      <c r="F809" t="s">
        <v>1046</v>
      </c>
      <c r="K809" t="s">
        <v>737</v>
      </c>
      <c r="L809" t="s">
        <v>738</v>
      </c>
      <c r="M809" t="s">
        <v>737</v>
      </c>
      <c r="N809" t="s">
        <v>739</v>
      </c>
      <c r="O809">
        <v>20601373981</v>
      </c>
      <c r="P809" t="s">
        <v>35</v>
      </c>
      <c r="Q809" t="s">
        <v>36</v>
      </c>
      <c r="T809" t="s">
        <v>37</v>
      </c>
      <c r="U809">
        <v>42.37</v>
      </c>
      <c r="V809">
        <v>0</v>
      </c>
      <c r="W809">
        <v>7.63</v>
      </c>
      <c r="X809">
        <f t="shared" si="24"/>
        <v>50</v>
      </c>
      <c r="Y809">
        <f t="shared" si="25"/>
        <v>50</v>
      </c>
    </row>
    <row r="810" spans="1:25" x14ac:dyDescent="0.25">
      <c r="A810">
        <v>802</v>
      </c>
      <c r="B810" t="s">
        <v>30</v>
      </c>
      <c r="C810" t="s">
        <v>31</v>
      </c>
      <c r="D810" t="s">
        <v>1071</v>
      </c>
      <c r="E810" t="s">
        <v>1046</v>
      </c>
      <c r="F810" t="s">
        <v>1046</v>
      </c>
      <c r="N810" t="s">
        <v>34</v>
      </c>
      <c r="O810">
        <v>99999999</v>
      </c>
      <c r="P810" t="s">
        <v>35</v>
      </c>
      <c r="Q810" t="s">
        <v>36</v>
      </c>
      <c r="T810" t="s">
        <v>37</v>
      </c>
      <c r="U810">
        <v>220.34</v>
      </c>
      <c r="V810">
        <v>0</v>
      </c>
      <c r="W810">
        <v>39.659999999999997</v>
      </c>
      <c r="X810">
        <f t="shared" si="24"/>
        <v>260</v>
      </c>
      <c r="Y810">
        <f t="shared" si="25"/>
        <v>260</v>
      </c>
    </row>
    <row r="811" spans="1:25" x14ac:dyDescent="0.25">
      <c r="A811">
        <v>803</v>
      </c>
      <c r="B811" t="s">
        <v>30</v>
      </c>
      <c r="C811" t="s">
        <v>39</v>
      </c>
      <c r="D811" t="s">
        <v>1072</v>
      </c>
      <c r="E811" t="s">
        <v>1046</v>
      </c>
      <c r="F811" t="s">
        <v>1046</v>
      </c>
      <c r="N811" t="s">
        <v>1051</v>
      </c>
      <c r="O811">
        <v>10166890565</v>
      </c>
      <c r="P811" t="s">
        <v>35</v>
      </c>
      <c r="Q811" t="s">
        <v>36</v>
      </c>
      <c r="T811" t="s">
        <v>37</v>
      </c>
      <c r="U811">
        <v>127.12</v>
      </c>
      <c r="V811">
        <v>0</v>
      </c>
      <c r="W811">
        <v>22.88</v>
      </c>
      <c r="X811">
        <f t="shared" si="24"/>
        <v>150</v>
      </c>
      <c r="Y811">
        <f t="shared" si="25"/>
        <v>150</v>
      </c>
    </row>
    <row r="812" spans="1:25" x14ac:dyDescent="0.25">
      <c r="A812">
        <v>804</v>
      </c>
      <c r="B812" t="s">
        <v>30</v>
      </c>
      <c r="C812" t="s">
        <v>39</v>
      </c>
      <c r="D812" t="s">
        <v>1073</v>
      </c>
      <c r="E812" t="s">
        <v>1046</v>
      </c>
      <c r="F812" t="s">
        <v>1046</v>
      </c>
      <c r="K812" t="s">
        <v>42</v>
      </c>
      <c r="L812" t="s">
        <v>41</v>
      </c>
      <c r="M812" t="s">
        <v>42</v>
      </c>
      <c r="N812" t="s">
        <v>959</v>
      </c>
      <c r="O812">
        <v>20212390624</v>
      </c>
      <c r="P812" t="s">
        <v>35</v>
      </c>
      <c r="Q812" t="s">
        <v>36</v>
      </c>
      <c r="T812" t="s">
        <v>37</v>
      </c>
      <c r="U812">
        <v>211.86</v>
      </c>
      <c r="V812">
        <v>0</v>
      </c>
      <c r="W812">
        <v>38.14</v>
      </c>
      <c r="X812">
        <f t="shared" si="24"/>
        <v>250</v>
      </c>
      <c r="Y812">
        <f t="shared" si="25"/>
        <v>250</v>
      </c>
    </row>
    <row r="813" spans="1:25" x14ac:dyDescent="0.25">
      <c r="A813">
        <v>805</v>
      </c>
      <c r="B813" t="s">
        <v>30</v>
      </c>
      <c r="C813" t="s">
        <v>39</v>
      </c>
      <c r="D813" t="s">
        <v>1074</v>
      </c>
      <c r="E813" t="s">
        <v>1046</v>
      </c>
      <c r="F813" t="s">
        <v>1046</v>
      </c>
      <c r="K813" t="s">
        <v>88</v>
      </c>
      <c r="L813" t="s">
        <v>41</v>
      </c>
      <c r="M813" t="s">
        <v>42</v>
      </c>
      <c r="N813" t="s">
        <v>441</v>
      </c>
      <c r="O813">
        <v>20602720684</v>
      </c>
      <c r="P813" t="s">
        <v>35</v>
      </c>
      <c r="Q813" t="s">
        <v>36</v>
      </c>
      <c r="T813" t="s">
        <v>37</v>
      </c>
      <c r="U813">
        <v>481.86</v>
      </c>
      <c r="V813">
        <v>0</v>
      </c>
      <c r="W813">
        <v>86.74</v>
      </c>
      <c r="X813">
        <f t="shared" si="24"/>
        <v>568.6</v>
      </c>
      <c r="Y813">
        <f t="shared" si="25"/>
        <v>568.6</v>
      </c>
    </row>
    <row r="814" spans="1:25" x14ac:dyDescent="0.25">
      <c r="A814">
        <v>806</v>
      </c>
      <c r="B814" t="s">
        <v>30</v>
      </c>
      <c r="C814" t="s">
        <v>39</v>
      </c>
      <c r="D814" t="s">
        <v>1075</v>
      </c>
      <c r="E814" t="s">
        <v>1046</v>
      </c>
      <c r="F814" t="s">
        <v>1046</v>
      </c>
      <c r="K814" t="s">
        <v>223</v>
      </c>
      <c r="L814" t="s">
        <v>41</v>
      </c>
      <c r="M814" t="s">
        <v>42</v>
      </c>
      <c r="N814" t="s">
        <v>443</v>
      </c>
      <c r="O814">
        <v>20479970468</v>
      </c>
      <c r="P814" t="s">
        <v>35</v>
      </c>
      <c r="Q814" t="s">
        <v>36</v>
      </c>
      <c r="T814" t="s">
        <v>37</v>
      </c>
      <c r="U814">
        <v>169.49</v>
      </c>
      <c r="V814">
        <v>0</v>
      </c>
      <c r="W814">
        <v>30.51</v>
      </c>
      <c r="X814">
        <f t="shared" si="24"/>
        <v>200</v>
      </c>
      <c r="Y814">
        <f t="shared" si="25"/>
        <v>200</v>
      </c>
    </row>
    <row r="815" spans="1:25" x14ac:dyDescent="0.25">
      <c r="A815">
        <v>807</v>
      </c>
      <c r="B815" t="s">
        <v>30</v>
      </c>
      <c r="C815" t="s">
        <v>39</v>
      </c>
      <c r="D815" t="s">
        <v>1076</v>
      </c>
      <c r="E815" t="s">
        <v>1046</v>
      </c>
      <c r="F815" t="s">
        <v>1046</v>
      </c>
      <c r="K815" t="s">
        <v>223</v>
      </c>
      <c r="L815" t="s">
        <v>41</v>
      </c>
      <c r="M815" t="s">
        <v>42</v>
      </c>
      <c r="N815" t="s">
        <v>1077</v>
      </c>
      <c r="O815">
        <v>20480719299</v>
      </c>
      <c r="P815" t="s">
        <v>35</v>
      </c>
      <c r="Q815" t="s">
        <v>36</v>
      </c>
      <c r="T815" t="s">
        <v>37</v>
      </c>
      <c r="U815">
        <v>296.61</v>
      </c>
      <c r="V815">
        <v>0</v>
      </c>
      <c r="W815">
        <v>53.39</v>
      </c>
      <c r="X815">
        <f t="shared" si="24"/>
        <v>350</v>
      </c>
      <c r="Y815">
        <f t="shared" si="25"/>
        <v>350</v>
      </c>
    </row>
    <row r="816" spans="1:25" x14ac:dyDescent="0.25">
      <c r="A816">
        <v>808</v>
      </c>
      <c r="B816" t="s">
        <v>30</v>
      </c>
      <c r="C816" t="s">
        <v>39</v>
      </c>
      <c r="D816" t="s">
        <v>1078</v>
      </c>
      <c r="E816" t="s">
        <v>1046</v>
      </c>
      <c r="F816" t="s">
        <v>1046</v>
      </c>
      <c r="K816" t="s">
        <v>42</v>
      </c>
      <c r="L816" t="s">
        <v>41</v>
      </c>
      <c r="M816" t="s">
        <v>42</v>
      </c>
      <c r="N816" t="s">
        <v>1079</v>
      </c>
      <c r="O816">
        <v>20605796541</v>
      </c>
      <c r="P816" t="s">
        <v>35</v>
      </c>
      <c r="Q816" t="s">
        <v>36</v>
      </c>
      <c r="T816" t="s">
        <v>37</v>
      </c>
      <c r="U816">
        <v>68.14</v>
      </c>
      <c r="V816">
        <v>0</v>
      </c>
      <c r="W816">
        <v>12.26</v>
      </c>
      <c r="X816">
        <f t="shared" si="24"/>
        <v>80.400000000000006</v>
      </c>
      <c r="Y816">
        <f t="shared" si="25"/>
        <v>80.400000000000006</v>
      </c>
    </row>
    <row r="817" spans="1:25" x14ac:dyDescent="0.25">
      <c r="A817">
        <v>809</v>
      </c>
      <c r="B817" t="s">
        <v>30</v>
      </c>
      <c r="C817" t="s">
        <v>31</v>
      </c>
      <c r="D817" t="s">
        <v>1080</v>
      </c>
      <c r="E817" t="s">
        <v>1046</v>
      </c>
      <c r="F817" t="s">
        <v>1046</v>
      </c>
      <c r="N817" t="s">
        <v>34</v>
      </c>
      <c r="O817">
        <v>99999999</v>
      </c>
      <c r="P817" t="s">
        <v>35</v>
      </c>
      <c r="Q817" t="s">
        <v>36</v>
      </c>
      <c r="T817" t="s">
        <v>37</v>
      </c>
      <c r="U817">
        <v>174.58</v>
      </c>
      <c r="V817">
        <v>0</v>
      </c>
      <c r="W817">
        <v>31.42</v>
      </c>
      <c r="X817">
        <f t="shared" si="24"/>
        <v>206</v>
      </c>
      <c r="Y817">
        <f t="shared" si="25"/>
        <v>206</v>
      </c>
    </row>
    <row r="818" spans="1:25" x14ac:dyDescent="0.25">
      <c r="A818">
        <v>810</v>
      </c>
      <c r="B818" t="s">
        <v>30</v>
      </c>
      <c r="C818" t="s">
        <v>39</v>
      </c>
      <c r="D818" t="s">
        <v>1081</v>
      </c>
      <c r="E818" t="s">
        <v>1046</v>
      </c>
      <c r="F818" t="s">
        <v>1046</v>
      </c>
      <c r="K818" t="s">
        <v>88</v>
      </c>
      <c r="L818" t="s">
        <v>41</v>
      </c>
      <c r="M818" t="s">
        <v>42</v>
      </c>
      <c r="N818" t="s">
        <v>1082</v>
      </c>
      <c r="O818">
        <v>20606146150</v>
      </c>
      <c r="P818" t="s">
        <v>35</v>
      </c>
      <c r="Q818" t="s">
        <v>36</v>
      </c>
      <c r="T818" t="s">
        <v>37</v>
      </c>
      <c r="U818">
        <v>169.49</v>
      </c>
      <c r="V818">
        <v>0</v>
      </c>
      <c r="W818">
        <v>30.51</v>
      </c>
      <c r="X818">
        <f t="shared" si="24"/>
        <v>200</v>
      </c>
      <c r="Y818">
        <f t="shared" si="25"/>
        <v>200</v>
      </c>
    </row>
    <row r="819" spans="1:25" x14ac:dyDescent="0.25">
      <c r="A819">
        <v>811</v>
      </c>
      <c r="B819" t="s">
        <v>30</v>
      </c>
      <c r="C819" t="s">
        <v>39</v>
      </c>
      <c r="D819" t="s">
        <v>1083</v>
      </c>
      <c r="E819" t="s">
        <v>1046</v>
      </c>
      <c r="F819" t="s">
        <v>1046</v>
      </c>
      <c r="K819" t="s">
        <v>379</v>
      </c>
      <c r="L819" t="s">
        <v>380</v>
      </c>
      <c r="M819" t="s">
        <v>381</v>
      </c>
      <c r="N819" t="s">
        <v>382</v>
      </c>
      <c r="O819">
        <v>20100244471</v>
      </c>
      <c r="P819" t="s">
        <v>35</v>
      </c>
      <c r="Q819" t="s">
        <v>36</v>
      </c>
      <c r="T819" t="s">
        <v>37</v>
      </c>
      <c r="U819">
        <v>127.12</v>
      </c>
      <c r="V819">
        <v>0</v>
      </c>
      <c r="W819">
        <v>22.88</v>
      </c>
      <c r="X819">
        <f t="shared" si="24"/>
        <v>150</v>
      </c>
      <c r="Y819">
        <f t="shared" si="25"/>
        <v>150</v>
      </c>
    </row>
    <row r="820" spans="1:25" x14ac:dyDescent="0.25">
      <c r="A820">
        <v>812</v>
      </c>
      <c r="B820" t="s">
        <v>30</v>
      </c>
      <c r="C820" t="s">
        <v>39</v>
      </c>
      <c r="D820" t="s">
        <v>1084</v>
      </c>
      <c r="E820" t="s">
        <v>1046</v>
      </c>
      <c r="F820" t="s">
        <v>1046</v>
      </c>
      <c r="K820" t="s">
        <v>1085</v>
      </c>
      <c r="L820" t="s">
        <v>169</v>
      </c>
      <c r="M820" t="s">
        <v>170</v>
      </c>
      <c r="N820" t="s">
        <v>1086</v>
      </c>
      <c r="O820">
        <v>20518695160</v>
      </c>
      <c r="P820" t="s">
        <v>35</v>
      </c>
      <c r="Q820" t="s">
        <v>36</v>
      </c>
      <c r="T820" t="s">
        <v>37</v>
      </c>
      <c r="U820">
        <v>101.69</v>
      </c>
      <c r="V820">
        <v>0</v>
      </c>
      <c r="W820">
        <v>18.309999999999999</v>
      </c>
      <c r="X820">
        <f t="shared" si="24"/>
        <v>120</v>
      </c>
      <c r="Y820">
        <f t="shared" si="25"/>
        <v>120</v>
      </c>
    </row>
    <row r="821" spans="1:25" x14ac:dyDescent="0.25">
      <c r="A821">
        <v>813</v>
      </c>
      <c r="B821" t="s">
        <v>98</v>
      </c>
      <c r="C821" t="s">
        <v>1087</v>
      </c>
      <c r="D821" t="s">
        <v>1088</v>
      </c>
      <c r="E821" t="s">
        <v>1046</v>
      </c>
      <c r="G821" t="s">
        <v>1089</v>
      </c>
      <c r="K821" t="s">
        <v>1085</v>
      </c>
      <c r="L821" t="s">
        <v>169</v>
      </c>
      <c r="M821" t="s">
        <v>170</v>
      </c>
      <c r="N821" t="s">
        <v>1086</v>
      </c>
      <c r="O821">
        <v>20518695160</v>
      </c>
      <c r="P821" t="s">
        <v>35</v>
      </c>
      <c r="Q821" t="s">
        <v>36</v>
      </c>
      <c r="U821">
        <v>-101.69</v>
      </c>
      <c r="V821">
        <v>0</v>
      </c>
      <c r="W821">
        <v>-18.309999999999999</v>
      </c>
      <c r="X821">
        <f t="shared" si="24"/>
        <v>-120</v>
      </c>
      <c r="Y821">
        <f t="shared" si="25"/>
        <v>-120</v>
      </c>
    </row>
    <row r="822" spans="1:25" x14ac:dyDescent="0.25">
      <c r="A822">
        <v>814</v>
      </c>
      <c r="B822" t="s">
        <v>56</v>
      </c>
      <c r="C822" t="s">
        <v>31</v>
      </c>
      <c r="D822" t="s">
        <v>1090</v>
      </c>
      <c r="E822" t="s">
        <v>1046</v>
      </c>
      <c r="F822" t="s">
        <v>1046</v>
      </c>
      <c r="N822" t="s">
        <v>34</v>
      </c>
      <c r="O822">
        <v>99999999</v>
      </c>
      <c r="P822" t="s">
        <v>35</v>
      </c>
      <c r="Q822" t="s">
        <v>36</v>
      </c>
      <c r="T822" t="s">
        <v>37</v>
      </c>
      <c r="U822">
        <v>8.4700000000000006</v>
      </c>
      <c r="V822">
        <v>0</v>
      </c>
      <c r="W822">
        <v>1.53</v>
      </c>
      <c r="X822">
        <f t="shared" si="24"/>
        <v>10</v>
      </c>
      <c r="Y822">
        <f t="shared" si="25"/>
        <v>10</v>
      </c>
    </row>
    <row r="823" spans="1:25" x14ac:dyDescent="0.25">
      <c r="A823">
        <v>815</v>
      </c>
      <c r="B823" t="s">
        <v>30</v>
      </c>
      <c r="C823" t="s">
        <v>39</v>
      </c>
      <c r="D823" t="s">
        <v>1091</v>
      </c>
      <c r="E823" t="s">
        <v>1046</v>
      </c>
      <c r="F823" t="s">
        <v>1046</v>
      </c>
      <c r="K823" t="s">
        <v>764</v>
      </c>
      <c r="L823" t="s">
        <v>765</v>
      </c>
      <c r="M823" t="s">
        <v>764</v>
      </c>
      <c r="N823" t="s">
        <v>968</v>
      </c>
      <c r="O823">
        <v>10414778106</v>
      </c>
      <c r="P823" t="s">
        <v>35</v>
      </c>
      <c r="Q823" t="s">
        <v>36</v>
      </c>
      <c r="T823" t="s">
        <v>37</v>
      </c>
      <c r="U823">
        <v>423.73</v>
      </c>
      <c r="V823">
        <v>0</v>
      </c>
      <c r="W823">
        <v>76.27</v>
      </c>
      <c r="X823">
        <f t="shared" si="24"/>
        <v>500</v>
      </c>
      <c r="Y823">
        <f t="shared" si="25"/>
        <v>500</v>
      </c>
    </row>
    <row r="824" spans="1:25" x14ac:dyDescent="0.25">
      <c r="A824">
        <v>816</v>
      </c>
      <c r="B824" t="s">
        <v>30</v>
      </c>
      <c r="C824" t="s">
        <v>31</v>
      </c>
      <c r="D824" t="s">
        <v>1092</v>
      </c>
      <c r="E824" t="s">
        <v>1046</v>
      </c>
      <c r="F824" t="s">
        <v>1046</v>
      </c>
      <c r="N824" t="s">
        <v>86</v>
      </c>
      <c r="O824">
        <v>28105854</v>
      </c>
      <c r="P824" t="s">
        <v>35</v>
      </c>
      <c r="Q824" t="s">
        <v>36</v>
      </c>
      <c r="T824" t="s">
        <v>37</v>
      </c>
      <c r="U824">
        <v>33.9</v>
      </c>
      <c r="V824">
        <v>0</v>
      </c>
      <c r="W824">
        <v>6.1</v>
      </c>
      <c r="X824">
        <f t="shared" si="24"/>
        <v>40</v>
      </c>
      <c r="Y824">
        <f t="shared" si="25"/>
        <v>40</v>
      </c>
    </row>
    <row r="825" spans="1:25" x14ac:dyDescent="0.25">
      <c r="A825">
        <v>817</v>
      </c>
      <c r="B825" t="s">
        <v>30</v>
      </c>
      <c r="C825" t="s">
        <v>39</v>
      </c>
      <c r="D825" t="s">
        <v>1093</v>
      </c>
      <c r="E825" t="s">
        <v>1046</v>
      </c>
      <c r="F825" t="s">
        <v>1046</v>
      </c>
      <c r="K825" t="s">
        <v>42</v>
      </c>
      <c r="L825" t="s">
        <v>41</v>
      </c>
      <c r="M825" t="s">
        <v>42</v>
      </c>
      <c r="N825" t="s">
        <v>1094</v>
      </c>
      <c r="O825">
        <v>20604078238</v>
      </c>
      <c r="P825" t="s">
        <v>35</v>
      </c>
      <c r="Q825" t="s">
        <v>36</v>
      </c>
      <c r="T825" t="s">
        <v>37</v>
      </c>
      <c r="U825">
        <v>169.49</v>
      </c>
      <c r="V825">
        <v>0</v>
      </c>
      <c r="W825">
        <v>30.51</v>
      </c>
      <c r="X825">
        <f t="shared" si="24"/>
        <v>200</v>
      </c>
      <c r="Y825">
        <f t="shared" si="25"/>
        <v>200</v>
      </c>
    </row>
    <row r="826" spans="1:25" x14ac:dyDescent="0.25">
      <c r="A826">
        <v>818</v>
      </c>
      <c r="B826" t="s">
        <v>50</v>
      </c>
      <c r="C826" t="s">
        <v>39</v>
      </c>
      <c r="D826" t="s">
        <v>1095</v>
      </c>
      <c r="E826" t="s">
        <v>1046</v>
      </c>
      <c r="F826" t="s">
        <v>1046</v>
      </c>
      <c r="K826" t="s">
        <v>42</v>
      </c>
      <c r="L826" t="s">
        <v>41</v>
      </c>
      <c r="M826" t="s">
        <v>42</v>
      </c>
      <c r="N826" t="s">
        <v>107</v>
      </c>
      <c r="O826">
        <v>10432479388</v>
      </c>
      <c r="P826" t="s">
        <v>35</v>
      </c>
      <c r="Q826" t="s">
        <v>36</v>
      </c>
      <c r="T826" t="s">
        <v>37</v>
      </c>
      <c r="U826">
        <v>33.9</v>
      </c>
      <c r="V826">
        <v>0</v>
      </c>
      <c r="W826">
        <v>6.1</v>
      </c>
      <c r="X826">
        <f t="shared" si="24"/>
        <v>40</v>
      </c>
      <c r="Y826">
        <f t="shared" si="25"/>
        <v>40</v>
      </c>
    </row>
    <row r="827" spans="1:25" x14ac:dyDescent="0.25">
      <c r="A827">
        <v>819</v>
      </c>
      <c r="B827" t="s">
        <v>30</v>
      </c>
      <c r="C827" t="s">
        <v>39</v>
      </c>
      <c r="D827" t="s">
        <v>1096</v>
      </c>
      <c r="E827" t="s">
        <v>1046</v>
      </c>
      <c r="F827" t="s">
        <v>1046</v>
      </c>
      <c r="K827" t="s">
        <v>88</v>
      </c>
      <c r="L827" t="s">
        <v>41</v>
      </c>
      <c r="M827" t="s">
        <v>42</v>
      </c>
      <c r="N827" t="s">
        <v>89</v>
      </c>
      <c r="O827">
        <v>20488132912</v>
      </c>
      <c r="P827" t="s">
        <v>35</v>
      </c>
      <c r="Q827" t="s">
        <v>36</v>
      </c>
      <c r="T827" t="s">
        <v>37</v>
      </c>
      <c r="U827">
        <v>135.59</v>
      </c>
      <c r="V827">
        <v>0</v>
      </c>
      <c r="W827">
        <v>24.41</v>
      </c>
      <c r="X827">
        <f t="shared" si="24"/>
        <v>160</v>
      </c>
      <c r="Y827">
        <f t="shared" si="25"/>
        <v>160</v>
      </c>
    </row>
    <row r="828" spans="1:25" x14ac:dyDescent="0.25">
      <c r="A828">
        <v>820</v>
      </c>
      <c r="B828" t="s">
        <v>30</v>
      </c>
      <c r="C828" t="s">
        <v>39</v>
      </c>
      <c r="D828" t="s">
        <v>1097</v>
      </c>
      <c r="E828" t="s">
        <v>1098</v>
      </c>
      <c r="F828" t="s">
        <v>1098</v>
      </c>
      <c r="K828" t="s">
        <v>782</v>
      </c>
      <c r="L828" t="s">
        <v>41</v>
      </c>
      <c r="M828" t="s">
        <v>42</v>
      </c>
      <c r="N828" t="s">
        <v>783</v>
      </c>
      <c r="O828">
        <v>10469092882</v>
      </c>
      <c r="P828" t="s">
        <v>35</v>
      </c>
      <c r="Q828" t="s">
        <v>36</v>
      </c>
      <c r="T828" t="s">
        <v>37</v>
      </c>
      <c r="U828">
        <v>1333.9</v>
      </c>
      <c r="V828">
        <v>0</v>
      </c>
      <c r="W828">
        <v>240.1</v>
      </c>
      <c r="X828">
        <f t="shared" si="24"/>
        <v>1574</v>
      </c>
      <c r="Y828">
        <f t="shared" si="25"/>
        <v>1574</v>
      </c>
    </row>
    <row r="829" spans="1:25" x14ac:dyDescent="0.25">
      <c r="A829">
        <v>821</v>
      </c>
      <c r="B829" t="s">
        <v>30</v>
      </c>
      <c r="C829" t="s">
        <v>39</v>
      </c>
      <c r="D829" t="s">
        <v>1099</v>
      </c>
      <c r="E829" t="s">
        <v>1098</v>
      </c>
      <c r="F829" t="s">
        <v>1098</v>
      </c>
      <c r="N829" t="s">
        <v>109</v>
      </c>
      <c r="O829">
        <v>20496149425</v>
      </c>
      <c r="P829" t="s">
        <v>35</v>
      </c>
      <c r="Q829" t="s">
        <v>36</v>
      </c>
      <c r="T829" t="s">
        <v>37</v>
      </c>
      <c r="U829">
        <v>81.61</v>
      </c>
      <c r="V829">
        <v>0</v>
      </c>
      <c r="W829">
        <v>14.69</v>
      </c>
      <c r="X829">
        <f t="shared" si="24"/>
        <v>96.3</v>
      </c>
      <c r="Y829">
        <f t="shared" si="25"/>
        <v>96.3</v>
      </c>
    </row>
    <row r="830" spans="1:25" x14ac:dyDescent="0.25">
      <c r="A830">
        <v>822</v>
      </c>
      <c r="B830" t="s">
        <v>30</v>
      </c>
      <c r="C830" t="s">
        <v>39</v>
      </c>
      <c r="D830" t="s">
        <v>1100</v>
      </c>
      <c r="E830" t="s">
        <v>1098</v>
      </c>
      <c r="F830" t="s">
        <v>1098</v>
      </c>
      <c r="K830" t="s">
        <v>61</v>
      </c>
      <c r="L830" t="s">
        <v>62</v>
      </c>
      <c r="M830" t="s">
        <v>61</v>
      </c>
      <c r="N830" t="s">
        <v>1101</v>
      </c>
      <c r="O830">
        <v>20600419383</v>
      </c>
      <c r="P830" t="s">
        <v>35</v>
      </c>
      <c r="Q830" t="s">
        <v>36</v>
      </c>
      <c r="T830" t="s">
        <v>37</v>
      </c>
      <c r="U830">
        <v>84.75</v>
      </c>
      <c r="V830">
        <v>0</v>
      </c>
      <c r="W830">
        <v>15.25</v>
      </c>
      <c r="X830">
        <f t="shared" si="24"/>
        <v>100</v>
      </c>
      <c r="Y830">
        <f t="shared" si="25"/>
        <v>100</v>
      </c>
    </row>
    <row r="831" spans="1:25" x14ac:dyDescent="0.25">
      <c r="A831">
        <v>823</v>
      </c>
      <c r="B831" t="s">
        <v>30</v>
      </c>
      <c r="C831" t="s">
        <v>31</v>
      </c>
      <c r="D831" t="s">
        <v>1102</v>
      </c>
      <c r="E831" t="s">
        <v>1098</v>
      </c>
      <c r="F831" t="s">
        <v>1098</v>
      </c>
      <c r="N831" t="s">
        <v>34</v>
      </c>
      <c r="O831">
        <v>99999999</v>
      </c>
      <c r="P831" t="s">
        <v>35</v>
      </c>
      <c r="Q831" t="s">
        <v>36</v>
      </c>
      <c r="T831" t="s">
        <v>37</v>
      </c>
      <c r="U831">
        <v>50.85</v>
      </c>
      <c r="V831">
        <v>0</v>
      </c>
      <c r="W831">
        <v>9.15</v>
      </c>
      <c r="X831">
        <f t="shared" si="24"/>
        <v>60</v>
      </c>
      <c r="Y831">
        <f t="shared" si="25"/>
        <v>60</v>
      </c>
    </row>
    <row r="832" spans="1:25" x14ac:dyDescent="0.25">
      <c r="A832">
        <v>824</v>
      </c>
      <c r="B832" t="s">
        <v>50</v>
      </c>
      <c r="C832" t="s">
        <v>31</v>
      </c>
      <c r="D832" t="s">
        <v>1103</v>
      </c>
      <c r="E832" t="s">
        <v>1098</v>
      </c>
      <c r="F832" t="s">
        <v>1098</v>
      </c>
      <c r="N832" t="s">
        <v>34</v>
      </c>
      <c r="O832">
        <v>99999999</v>
      </c>
      <c r="P832" t="s">
        <v>35</v>
      </c>
      <c r="Q832" t="s">
        <v>36</v>
      </c>
      <c r="T832" t="s">
        <v>37</v>
      </c>
      <c r="U832">
        <v>8.4700000000000006</v>
      </c>
      <c r="V832">
        <v>0</v>
      </c>
      <c r="W832">
        <v>1.53</v>
      </c>
      <c r="X832">
        <f t="shared" si="24"/>
        <v>10</v>
      </c>
      <c r="Y832">
        <f t="shared" si="25"/>
        <v>10</v>
      </c>
    </row>
    <row r="833" spans="1:25" x14ac:dyDescent="0.25">
      <c r="A833">
        <v>825</v>
      </c>
      <c r="B833" t="s">
        <v>30</v>
      </c>
      <c r="C833" t="s">
        <v>39</v>
      </c>
      <c r="D833" t="s">
        <v>1104</v>
      </c>
      <c r="E833" t="s">
        <v>1098</v>
      </c>
      <c r="F833" t="s">
        <v>1098</v>
      </c>
      <c r="K833" t="s">
        <v>42</v>
      </c>
      <c r="L833" t="s">
        <v>41</v>
      </c>
      <c r="M833" t="s">
        <v>42</v>
      </c>
      <c r="N833" t="s">
        <v>1105</v>
      </c>
      <c r="O833">
        <v>20606394013</v>
      </c>
      <c r="P833" t="s">
        <v>35</v>
      </c>
      <c r="Q833" t="s">
        <v>36</v>
      </c>
      <c r="T833" t="s">
        <v>37</v>
      </c>
      <c r="U833">
        <v>42.37</v>
      </c>
      <c r="V833">
        <v>0</v>
      </c>
      <c r="W833">
        <v>7.63</v>
      </c>
      <c r="X833">
        <f t="shared" si="24"/>
        <v>50</v>
      </c>
      <c r="Y833">
        <f t="shared" si="25"/>
        <v>50</v>
      </c>
    </row>
    <row r="834" spans="1:25" x14ac:dyDescent="0.25">
      <c r="A834">
        <v>826</v>
      </c>
      <c r="B834" t="s">
        <v>56</v>
      </c>
      <c r="C834" t="s">
        <v>31</v>
      </c>
      <c r="D834" t="s">
        <v>1106</v>
      </c>
      <c r="E834" t="s">
        <v>1098</v>
      </c>
      <c r="F834" t="s">
        <v>1098</v>
      </c>
      <c r="N834" t="s">
        <v>34</v>
      </c>
      <c r="O834">
        <v>99999999</v>
      </c>
      <c r="P834" t="s">
        <v>35</v>
      </c>
      <c r="Q834" t="s">
        <v>36</v>
      </c>
      <c r="T834" t="s">
        <v>37</v>
      </c>
      <c r="U834">
        <v>16.95</v>
      </c>
      <c r="V834">
        <v>0</v>
      </c>
      <c r="W834">
        <v>3.05</v>
      </c>
      <c r="X834">
        <f t="shared" si="24"/>
        <v>20</v>
      </c>
      <c r="Y834">
        <f t="shared" si="25"/>
        <v>20</v>
      </c>
    </row>
    <row r="835" spans="1:25" x14ac:dyDescent="0.25">
      <c r="A835">
        <v>827</v>
      </c>
      <c r="B835" t="s">
        <v>50</v>
      </c>
      <c r="C835" t="s">
        <v>31</v>
      </c>
      <c r="D835" t="s">
        <v>1107</v>
      </c>
      <c r="E835" t="s">
        <v>1098</v>
      </c>
      <c r="F835" t="s">
        <v>1098</v>
      </c>
      <c r="N835" t="s">
        <v>34</v>
      </c>
      <c r="O835">
        <v>99999999</v>
      </c>
      <c r="P835" t="s">
        <v>35</v>
      </c>
      <c r="Q835" t="s">
        <v>36</v>
      </c>
      <c r="T835" t="s">
        <v>37</v>
      </c>
      <c r="U835">
        <v>508.47</v>
      </c>
      <c r="V835">
        <v>0</v>
      </c>
      <c r="W835">
        <v>91.53</v>
      </c>
      <c r="X835">
        <f t="shared" si="24"/>
        <v>600</v>
      </c>
      <c r="Y835">
        <f t="shared" si="25"/>
        <v>600</v>
      </c>
    </row>
    <row r="836" spans="1:25" x14ac:dyDescent="0.25">
      <c r="A836">
        <v>828</v>
      </c>
      <c r="B836" t="s">
        <v>50</v>
      </c>
      <c r="C836" t="s">
        <v>31</v>
      </c>
      <c r="D836" t="s">
        <v>1108</v>
      </c>
      <c r="E836" t="s">
        <v>1098</v>
      </c>
      <c r="F836" t="s">
        <v>1098</v>
      </c>
      <c r="N836" t="s">
        <v>34</v>
      </c>
      <c r="O836">
        <v>99999999</v>
      </c>
      <c r="P836" t="s">
        <v>35</v>
      </c>
      <c r="Q836" t="s">
        <v>36</v>
      </c>
      <c r="T836" t="s">
        <v>37</v>
      </c>
      <c r="U836">
        <v>508.47</v>
      </c>
      <c r="V836">
        <v>0</v>
      </c>
      <c r="W836">
        <v>91.53</v>
      </c>
      <c r="X836">
        <f t="shared" si="24"/>
        <v>600</v>
      </c>
      <c r="Y836">
        <f t="shared" si="25"/>
        <v>600</v>
      </c>
    </row>
    <row r="837" spans="1:25" x14ac:dyDescent="0.25">
      <c r="A837">
        <v>829</v>
      </c>
      <c r="B837" t="s">
        <v>50</v>
      </c>
      <c r="C837" t="s">
        <v>31</v>
      </c>
      <c r="D837" t="s">
        <v>1109</v>
      </c>
      <c r="E837" t="s">
        <v>1098</v>
      </c>
      <c r="F837" t="s">
        <v>1098</v>
      </c>
      <c r="N837" t="s">
        <v>34</v>
      </c>
      <c r="O837">
        <v>99999999</v>
      </c>
      <c r="P837" t="s">
        <v>35</v>
      </c>
      <c r="Q837" t="s">
        <v>36</v>
      </c>
      <c r="T837" t="s">
        <v>37</v>
      </c>
      <c r="U837">
        <v>508.47</v>
      </c>
      <c r="V837">
        <v>0</v>
      </c>
      <c r="W837">
        <v>91.53</v>
      </c>
      <c r="X837">
        <f t="shared" si="24"/>
        <v>600</v>
      </c>
      <c r="Y837">
        <f t="shared" si="25"/>
        <v>600</v>
      </c>
    </row>
    <row r="838" spans="1:25" x14ac:dyDescent="0.25">
      <c r="A838">
        <v>830</v>
      </c>
      <c r="B838" t="s">
        <v>50</v>
      </c>
      <c r="C838" t="s">
        <v>31</v>
      </c>
      <c r="D838" t="s">
        <v>1110</v>
      </c>
      <c r="E838" t="s">
        <v>1098</v>
      </c>
      <c r="F838" t="s">
        <v>1098</v>
      </c>
      <c r="N838" t="s">
        <v>34</v>
      </c>
      <c r="O838">
        <v>99999999</v>
      </c>
      <c r="P838" t="s">
        <v>35</v>
      </c>
      <c r="Q838" t="s">
        <v>36</v>
      </c>
      <c r="T838" t="s">
        <v>37</v>
      </c>
      <c r="U838">
        <v>508.47</v>
      </c>
      <c r="V838">
        <v>0</v>
      </c>
      <c r="W838">
        <v>91.53</v>
      </c>
      <c r="X838">
        <f t="shared" si="24"/>
        <v>600</v>
      </c>
      <c r="Y838">
        <f t="shared" si="25"/>
        <v>600</v>
      </c>
    </row>
    <row r="839" spans="1:25" x14ac:dyDescent="0.25">
      <c r="A839">
        <v>831</v>
      </c>
      <c r="B839" t="s">
        <v>50</v>
      </c>
      <c r="C839" t="s">
        <v>31</v>
      </c>
      <c r="D839" t="s">
        <v>1111</v>
      </c>
      <c r="E839" t="s">
        <v>1098</v>
      </c>
      <c r="F839" t="s">
        <v>1098</v>
      </c>
      <c r="N839" t="s">
        <v>34</v>
      </c>
      <c r="O839">
        <v>99999999</v>
      </c>
      <c r="P839" t="s">
        <v>35</v>
      </c>
      <c r="Q839" t="s">
        <v>36</v>
      </c>
      <c r="T839" t="s">
        <v>37</v>
      </c>
      <c r="U839">
        <v>508.47</v>
      </c>
      <c r="V839">
        <v>0</v>
      </c>
      <c r="W839">
        <v>91.53</v>
      </c>
      <c r="X839">
        <f t="shared" si="24"/>
        <v>600</v>
      </c>
      <c r="Y839">
        <f t="shared" si="25"/>
        <v>600</v>
      </c>
    </row>
    <row r="840" spans="1:25" x14ac:dyDescent="0.25">
      <c r="A840">
        <v>832</v>
      </c>
      <c r="B840" t="s">
        <v>50</v>
      </c>
      <c r="C840" t="s">
        <v>31</v>
      </c>
      <c r="D840" t="s">
        <v>1112</v>
      </c>
      <c r="E840" t="s">
        <v>1098</v>
      </c>
      <c r="F840" t="s">
        <v>1098</v>
      </c>
      <c r="N840" t="s">
        <v>34</v>
      </c>
      <c r="O840">
        <v>99999999</v>
      </c>
      <c r="P840" t="s">
        <v>35</v>
      </c>
      <c r="Q840" t="s">
        <v>36</v>
      </c>
      <c r="T840" t="s">
        <v>37</v>
      </c>
      <c r="U840">
        <v>508.47</v>
      </c>
      <c r="V840">
        <v>0</v>
      </c>
      <c r="W840">
        <v>91.53</v>
      </c>
      <c r="X840">
        <f t="shared" si="24"/>
        <v>600</v>
      </c>
      <c r="Y840">
        <f t="shared" si="25"/>
        <v>600</v>
      </c>
    </row>
    <row r="841" spans="1:25" x14ac:dyDescent="0.25">
      <c r="A841">
        <v>833</v>
      </c>
      <c r="B841" t="s">
        <v>56</v>
      </c>
      <c r="C841" t="s">
        <v>31</v>
      </c>
      <c r="D841" t="s">
        <v>1113</v>
      </c>
      <c r="E841" t="s">
        <v>1098</v>
      </c>
      <c r="F841" t="s">
        <v>1098</v>
      </c>
      <c r="N841" t="s">
        <v>34</v>
      </c>
      <c r="O841">
        <v>99999999</v>
      </c>
      <c r="P841" t="s">
        <v>35</v>
      </c>
      <c r="Q841" t="s">
        <v>36</v>
      </c>
      <c r="T841" t="s">
        <v>37</v>
      </c>
      <c r="U841">
        <v>508.47</v>
      </c>
      <c r="V841">
        <v>0</v>
      </c>
      <c r="W841">
        <v>91.53</v>
      </c>
      <c r="X841">
        <f t="shared" si="24"/>
        <v>600</v>
      </c>
      <c r="Y841">
        <f t="shared" si="25"/>
        <v>600</v>
      </c>
    </row>
    <row r="842" spans="1:25" x14ac:dyDescent="0.25">
      <c r="A842">
        <v>834</v>
      </c>
      <c r="B842" t="s">
        <v>56</v>
      </c>
      <c r="C842" t="s">
        <v>31</v>
      </c>
      <c r="D842" t="s">
        <v>1114</v>
      </c>
      <c r="E842" t="s">
        <v>1098</v>
      </c>
      <c r="F842" t="s">
        <v>1098</v>
      </c>
      <c r="N842" t="s">
        <v>34</v>
      </c>
      <c r="O842">
        <v>99999999</v>
      </c>
      <c r="P842" t="s">
        <v>35</v>
      </c>
      <c r="Q842" t="s">
        <v>36</v>
      </c>
      <c r="T842" t="s">
        <v>37</v>
      </c>
      <c r="U842">
        <v>423.73</v>
      </c>
      <c r="V842">
        <v>0</v>
      </c>
      <c r="W842">
        <v>76.27</v>
      </c>
      <c r="X842">
        <f t="shared" ref="X842:X905" si="26">U842+W842</f>
        <v>500</v>
      </c>
      <c r="Y842">
        <f t="shared" ref="Y842:Y905" si="27">SUM(U842,W842)</f>
        <v>500</v>
      </c>
    </row>
    <row r="843" spans="1:25" x14ac:dyDescent="0.25">
      <c r="A843">
        <v>835</v>
      </c>
      <c r="B843" t="s">
        <v>56</v>
      </c>
      <c r="C843" t="s">
        <v>31</v>
      </c>
      <c r="D843" t="s">
        <v>1115</v>
      </c>
      <c r="E843" t="s">
        <v>1098</v>
      </c>
      <c r="F843" t="s">
        <v>1098</v>
      </c>
      <c r="N843" t="s">
        <v>34</v>
      </c>
      <c r="O843">
        <v>99999999</v>
      </c>
      <c r="P843" t="s">
        <v>35</v>
      </c>
      <c r="Q843" t="s">
        <v>36</v>
      </c>
      <c r="T843" t="s">
        <v>37</v>
      </c>
      <c r="U843">
        <v>508.47</v>
      </c>
      <c r="V843">
        <v>0</v>
      </c>
      <c r="W843">
        <v>91.53</v>
      </c>
      <c r="X843">
        <f t="shared" si="26"/>
        <v>600</v>
      </c>
      <c r="Y843">
        <f t="shared" si="27"/>
        <v>600</v>
      </c>
    </row>
    <row r="844" spans="1:25" x14ac:dyDescent="0.25">
      <c r="A844">
        <v>836</v>
      </c>
      <c r="B844" t="s">
        <v>30</v>
      </c>
      <c r="C844" t="s">
        <v>31</v>
      </c>
      <c r="D844" t="s">
        <v>1116</v>
      </c>
      <c r="E844" t="s">
        <v>1098</v>
      </c>
      <c r="F844" t="s">
        <v>1098</v>
      </c>
      <c r="N844" t="s">
        <v>34</v>
      </c>
      <c r="O844">
        <v>99999999</v>
      </c>
      <c r="P844" t="s">
        <v>35</v>
      </c>
      <c r="Q844" t="s">
        <v>36</v>
      </c>
      <c r="T844" t="s">
        <v>37</v>
      </c>
      <c r="U844">
        <v>254.24</v>
      </c>
      <c r="V844">
        <v>0</v>
      </c>
      <c r="W844">
        <v>45.76</v>
      </c>
      <c r="X844">
        <f t="shared" si="26"/>
        <v>300</v>
      </c>
      <c r="Y844">
        <f t="shared" si="27"/>
        <v>300</v>
      </c>
    </row>
    <row r="845" spans="1:25" x14ac:dyDescent="0.25">
      <c r="A845">
        <v>837</v>
      </c>
      <c r="B845" t="s">
        <v>30</v>
      </c>
      <c r="C845" t="s">
        <v>31</v>
      </c>
      <c r="D845" t="s">
        <v>1117</v>
      </c>
      <c r="E845" t="s">
        <v>1098</v>
      </c>
      <c r="F845" t="s">
        <v>1098</v>
      </c>
      <c r="N845" t="s">
        <v>34</v>
      </c>
      <c r="O845">
        <v>99999999</v>
      </c>
      <c r="P845" t="s">
        <v>35</v>
      </c>
      <c r="Q845" t="s">
        <v>36</v>
      </c>
      <c r="T845" t="s">
        <v>37</v>
      </c>
      <c r="U845">
        <v>508.47</v>
      </c>
      <c r="V845">
        <v>0</v>
      </c>
      <c r="W845">
        <v>91.53</v>
      </c>
      <c r="X845">
        <f t="shared" si="26"/>
        <v>600</v>
      </c>
      <c r="Y845">
        <f t="shared" si="27"/>
        <v>600</v>
      </c>
    </row>
    <row r="846" spans="1:25" x14ac:dyDescent="0.25">
      <c r="A846">
        <v>838</v>
      </c>
      <c r="B846" t="s">
        <v>30</v>
      </c>
      <c r="C846" t="s">
        <v>31</v>
      </c>
      <c r="D846" t="s">
        <v>1118</v>
      </c>
      <c r="E846" t="s">
        <v>1098</v>
      </c>
      <c r="F846" t="s">
        <v>1098</v>
      </c>
      <c r="N846" t="s">
        <v>34</v>
      </c>
      <c r="O846">
        <v>99999999</v>
      </c>
      <c r="P846" t="s">
        <v>35</v>
      </c>
      <c r="Q846" t="s">
        <v>36</v>
      </c>
      <c r="T846" t="s">
        <v>37</v>
      </c>
      <c r="U846">
        <v>169.49</v>
      </c>
      <c r="V846">
        <v>0</v>
      </c>
      <c r="W846">
        <v>30.51</v>
      </c>
      <c r="X846">
        <f t="shared" si="26"/>
        <v>200</v>
      </c>
      <c r="Y846">
        <f t="shared" si="27"/>
        <v>200</v>
      </c>
    </row>
    <row r="847" spans="1:25" x14ac:dyDescent="0.25">
      <c r="A847">
        <v>839</v>
      </c>
      <c r="B847" t="s">
        <v>30</v>
      </c>
      <c r="C847" t="s">
        <v>31</v>
      </c>
      <c r="D847" t="s">
        <v>1119</v>
      </c>
      <c r="E847" t="s">
        <v>1098</v>
      </c>
      <c r="F847" t="s">
        <v>1098</v>
      </c>
      <c r="N847" t="s">
        <v>34</v>
      </c>
      <c r="O847">
        <v>99999999</v>
      </c>
      <c r="P847" t="s">
        <v>35</v>
      </c>
      <c r="Q847" t="s">
        <v>36</v>
      </c>
      <c r="T847" t="s">
        <v>37</v>
      </c>
      <c r="U847">
        <v>508.47</v>
      </c>
      <c r="V847">
        <v>0</v>
      </c>
      <c r="W847">
        <v>91.53</v>
      </c>
      <c r="X847">
        <f t="shared" si="26"/>
        <v>600</v>
      </c>
      <c r="Y847">
        <f t="shared" si="27"/>
        <v>600</v>
      </c>
    </row>
    <row r="848" spans="1:25" x14ac:dyDescent="0.25">
      <c r="A848">
        <v>840</v>
      </c>
      <c r="B848" t="s">
        <v>50</v>
      </c>
      <c r="C848" t="s">
        <v>39</v>
      </c>
      <c r="D848" t="s">
        <v>1120</v>
      </c>
      <c r="E848" t="s">
        <v>1098</v>
      </c>
      <c r="F848" t="s">
        <v>1098</v>
      </c>
      <c r="K848" t="s">
        <v>42</v>
      </c>
      <c r="L848" t="s">
        <v>41</v>
      </c>
      <c r="M848" t="s">
        <v>42</v>
      </c>
      <c r="N848" t="s">
        <v>1121</v>
      </c>
      <c r="O848">
        <v>20561298476</v>
      </c>
      <c r="P848" t="s">
        <v>35</v>
      </c>
      <c r="Q848" t="s">
        <v>36</v>
      </c>
      <c r="T848" t="s">
        <v>37</v>
      </c>
      <c r="U848">
        <v>25.42</v>
      </c>
      <c r="V848">
        <v>0</v>
      </c>
      <c r="W848">
        <v>4.58</v>
      </c>
      <c r="X848">
        <f t="shared" si="26"/>
        <v>30</v>
      </c>
      <c r="Y848">
        <f t="shared" si="27"/>
        <v>30</v>
      </c>
    </row>
    <row r="849" spans="1:25" x14ac:dyDescent="0.25">
      <c r="A849">
        <v>841</v>
      </c>
      <c r="B849" t="s">
        <v>50</v>
      </c>
      <c r="C849" t="s">
        <v>31</v>
      </c>
      <c r="D849" t="s">
        <v>1122</v>
      </c>
      <c r="E849" t="s">
        <v>1098</v>
      </c>
      <c r="F849" t="s">
        <v>1098</v>
      </c>
      <c r="N849" t="s">
        <v>34</v>
      </c>
      <c r="O849">
        <v>99999999</v>
      </c>
      <c r="P849" t="s">
        <v>35</v>
      </c>
      <c r="Q849" t="s">
        <v>36</v>
      </c>
      <c r="T849" t="s">
        <v>37</v>
      </c>
      <c r="U849">
        <v>16.95</v>
      </c>
      <c r="V849">
        <v>0</v>
      </c>
      <c r="W849">
        <v>3.05</v>
      </c>
      <c r="X849">
        <f t="shared" si="26"/>
        <v>20</v>
      </c>
      <c r="Y849">
        <f t="shared" si="27"/>
        <v>20</v>
      </c>
    </row>
    <row r="850" spans="1:25" x14ac:dyDescent="0.25">
      <c r="A850">
        <v>842</v>
      </c>
      <c r="B850" t="s">
        <v>56</v>
      </c>
      <c r="C850" t="s">
        <v>39</v>
      </c>
      <c r="D850" t="s">
        <v>1123</v>
      </c>
      <c r="E850" t="s">
        <v>1098</v>
      </c>
      <c r="F850" t="s">
        <v>1098</v>
      </c>
      <c r="K850" t="s">
        <v>42</v>
      </c>
      <c r="L850" t="s">
        <v>41</v>
      </c>
      <c r="M850" t="s">
        <v>42</v>
      </c>
      <c r="N850" t="s">
        <v>96</v>
      </c>
      <c r="O850">
        <v>20352813711</v>
      </c>
      <c r="P850" t="s">
        <v>35</v>
      </c>
      <c r="Q850" t="s">
        <v>36</v>
      </c>
      <c r="T850" t="s">
        <v>37</v>
      </c>
      <c r="U850">
        <v>50.85</v>
      </c>
      <c r="V850">
        <v>0</v>
      </c>
      <c r="W850">
        <v>9.15</v>
      </c>
      <c r="X850">
        <f t="shared" si="26"/>
        <v>60</v>
      </c>
      <c r="Y850">
        <f t="shared" si="27"/>
        <v>60</v>
      </c>
    </row>
    <row r="851" spans="1:25" x14ac:dyDescent="0.25">
      <c r="A851">
        <v>843</v>
      </c>
      <c r="B851" t="s">
        <v>30</v>
      </c>
      <c r="C851" t="s">
        <v>31</v>
      </c>
      <c r="D851" t="s">
        <v>1124</v>
      </c>
      <c r="E851" t="s">
        <v>1098</v>
      </c>
      <c r="F851" t="s">
        <v>1098</v>
      </c>
      <c r="N851" t="s">
        <v>34</v>
      </c>
      <c r="O851">
        <v>99999999</v>
      </c>
      <c r="P851" t="s">
        <v>35</v>
      </c>
      <c r="Q851" t="s">
        <v>36</v>
      </c>
      <c r="T851" t="s">
        <v>37</v>
      </c>
      <c r="U851">
        <v>155.93</v>
      </c>
      <c r="V851">
        <v>0</v>
      </c>
      <c r="W851">
        <v>28.07</v>
      </c>
      <c r="X851">
        <f t="shared" si="26"/>
        <v>184</v>
      </c>
      <c r="Y851">
        <f t="shared" si="27"/>
        <v>184</v>
      </c>
    </row>
    <row r="852" spans="1:25" x14ac:dyDescent="0.25">
      <c r="A852">
        <v>844</v>
      </c>
      <c r="B852" t="s">
        <v>30</v>
      </c>
      <c r="C852" t="s">
        <v>39</v>
      </c>
      <c r="D852" t="s">
        <v>1125</v>
      </c>
      <c r="E852" t="s">
        <v>1098</v>
      </c>
      <c r="F852" t="s">
        <v>1098</v>
      </c>
      <c r="K852" t="s">
        <v>88</v>
      </c>
      <c r="L852" t="s">
        <v>41</v>
      </c>
      <c r="M852" t="s">
        <v>42</v>
      </c>
      <c r="N852" t="s">
        <v>1126</v>
      </c>
      <c r="O852">
        <v>20603488173</v>
      </c>
      <c r="P852" t="s">
        <v>35</v>
      </c>
      <c r="Q852" t="s">
        <v>36</v>
      </c>
      <c r="T852" t="s">
        <v>37</v>
      </c>
      <c r="U852">
        <v>127.12</v>
      </c>
      <c r="V852">
        <v>0</v>
      </c>
      <c r="W852">
        <v>22.88</v>
      </c>
      <c r="X852">
        <f t="shared" si="26"/>
        <v>150</v>
      </c>
      <c r="Y852">
        <f t="shared" si="27"/>
        <v>150</v>
      </c>
    </row>
    <row r="853" spans="1:25" x14ac:dyDescent="0.25">
      <c r="A853">
        <v>845</v>
      </c>
      <c r="B853" t="s">
        <v>30</v>
      </c>
      <c r="C853" t="s">
        <v>39</v>
      </c>
      <c r="D853" t="s">
        <v>1127</v>
      </c>
      <c r="E853" t="s">
        <v>1098</v>
      </c>
      <c r="F853" t="s">
        <v>1098</v>
      </c>
      <c r="K853" t="s">
        <v>42</v>
      </c>
      <c r="L853" t="s">
        <v>41</v>
      </c>
      <c r="M853" t="s">
        <v>42</v>
      </c>
      <c r="N853" t="s">
        <v>1128</v>
      </c>
      <c r="O853">
        <v>20606153555</v>
      </c>
      <c r="P853" t="s">
        <v>35</v>
      </c>
      <c r="Q853" t="s">
        <v>36</v>
      </c>
      <c r="T853" t="s">
        <v>37</v>
      </c>
      <c r="U853">
        <v>127.12</v>
      </c>
      <c r="V853">
        <v>0</v>
      </c>
      <c r="W853">
        <v>22.88</v>
      </c>
      <c r="X853">
        <f t="shared" si="26"/>
        <v>150</v>
      </c>
      <c r="Y853">
        <f t="shared" si="27"/>
        <v>150</v>
      </c>
    </row>
    <row r="854" spans="1:25" x14ac:dyDescent="0.25">
      <c r="A854">
        <v>846</v>
      </c>
      <c r="B854" t="s">
        <v>30</v>
      </c>
      <c r="C854" t="s">
        <v>31</v>
      </c>
      <c r="D854" t="s">
        <v>1129</v>
      </c>
      <c r="E854" t="s">
        <v>1098</v>
      </c>
      <c r="F854" t="s">
        <v>1098</v>
      </c>
      <c r="N854" t="s">
        <v>1130</v>
      </c>
      <c r="O854">
        <v>41432684</v>
      </c>
      <c r="P854" t="s">
        <v>35</v>
      </c>
      <c r="Q854" t="s">
        <v>36</v>
      </c>
      <c r="T854" t="s">
        <v>37</v>
      </c>
      <c r="U854">
        <v>110.17</v>
      </c>
      <c r="V854">
        <v>0</v>
      </c>
      <c r="W854">
        <v>19.829999999999998</v>
      </c>
      <c r="X854">
        <f t="shared" si="26"/>
        <v>130</v>
      </c>
      <c r="Y854">
        <f t="shared" si="27"/>
        <v>130</v>
      </c>
    </row>
    <row r="855" spans="1:25" x14ac:dyDescent="0.25">
      <c r="A855">
        <v>847</v>
      </c>
      <c r="B855" t="s">
        <v>30</v>
      </c>
      <c r="C855" t="s">
        <v>39</v>
      </c>
      <c r="D855" t="s">
        <v>1131</v>
      </c>
      <c r="E855" t="s">
        <v>1098</v>
      </c>
      <c r="F855" t="s">
        <v>1098</v>
      </c>
      <c r="K855" t="s">
        <v>396</v>
      </c>
      <c r="L855" t="s">
        <v>169</v>
      </c>
      <c r="M855" t="s">
        <v>170</v>
      </c>
      <c r="N855" t="s">
        <v>397</v>
      </c>
      <c r="O855">
        <v>20225171719</v>
      </c>
      <c r="P855" t="s">
        <v>35</v>
      </c>
      <c r="Q855" t="s">
        <v>36</v>
      </c>
      <c r="T855" t="s">
        <v>37</v>
      </c>
      <c r="U855">
        <v>145.76</v>
      </c>
      <c r="V855">
        <v>0</v>
      </c>
      <c r="W855">
        <v>26.24</v>
      </c>
      <c r="X855">
        <f t="shared" si="26"/>
        <v>172</v>
      </c>
      <c r="Y855">
        <f t="shared" si="27"/>
        <v>172</v>
      </c>
    </row>
    <row r="856" spans="1:25" x14ac:dyDescent="0.25">
      <c r="A856">
        <v>848</v>
      </c>
      <c r="B856" t="s">
        <v>50</v>
      </c>
      <c r="C856" t="s">
        <v>39</v>
      </c>
      <c r="D856" t="s">
        <v>1132</v>
      </c>
      <c r="E856" t="s">
        <v>1098</v>
      </c>
      <c r="F856" t="s">
        <v>1098</v>
      </c>
      <c r="K856" t="s">
        <v>42</v>
      </c>
      <c r="L856" t="s">
        <v>41</v>
      </c>
      <c r="M856" t="s">
        <v>42</v>
      </c>
      <c r="N856" t="s">
        <v>107</v>
      </c>
      <c r="O856">
        <v>10432479388</v>
      </c>
      <c r="P856" t="s">
        <v>35</v>
      </c>
      <c r="Q856" t="s">
        <v>36</v>
      </c>
      <c r="T856" t="s">
        <v>37</v>
      </c>
      <c r="U856">
        <v>33.9</v>
      </c>
      <c r="V856">
        <v>0</v>
      </c>
      <c r="W856">
        <v>6.1</v>
      </c>
      <c r="X856">
        <f t="shared" si="26"/>
        <v>40</v>
      </c>
      <c r="Y856">
        <f t="shared" si="27"/>
        <v>40</v>
      </c>
    </row>
    <row r="857" spans="1:25" x14ac:dyDescent="0.25">
      <c r="A857">
        <v>849</v>
      </c>
      <c r="B857" t="s">
        <v>30</v>
      </c>
      <c r="C857" t="s">
        <v>39</v>
      </c>
      <c r="D857" t="s">
        <v>1133</v>
      </c>
      <c r="E857" t="s">
        <v>1098</v>
      </c>
      <c r="F857" t="s">
        <v>1098</v>
      </c>
      <c r="K857" t="s">
        <v>713</v>
      </c>
      <c r="L857" t="s">
        <v>62</v>
      </c>
      <c r="M857" t="s">
        <v>714</v>
      </c>
      <c r="N857" t="s">
        <v>1134</v>
      </c>
      <c r="O857">
        <v>20491609177</v>
      </c>
      <c r="P857" t="s">
        <v>35</v>
      </c>
      <c r="Q857" t="s">
        <v>36</v>
      </c>
      <c r="T857" t="s">
        <v>37</v>
      </c>
      <c r="U857">
        <v>42.37</v>
      </c>
      <c r="V857">
        <v>0</v>
      </c>
      <c r="W857">
        <v>7.63</v>
      </c>
      <c r="X857">
        <f t="shared" si="26"/>
        <v>50</v>
      </c>
      <c r="Y857">
        <f t="shared" si="27"/>
        <v>50</v>
      </c>
    </row>
    <row r="858" spans="1:25" x14ac:dyDescent="0.25">
      <c r="A858">
        <v>850</v>
      </c>
      <c r="B858" t="s">
        <v>30</v>
      </c>
      <c r="C858" t="s">
        <v>31</v>
      </c>
      <c r="D858" t="s">
        <v>1135</v>
      </c>
      <c r="E858" t="s">
        <v>1136</v>
      </c>
      <c r="F858" t="s">
        <v>1136</v>
      </c>
      <c r="N858" t="s">
        <v>34</v>
      </c>
      <c r="O858">
        <v>99999999</v>
      </c>
      <c r="P858" t="s">
        <v>35</v>
      </c>
      <c r="Q858" t="s">
        <v>36</v>
      </c>
      <c r="T858" t="s">
        <v>37</v>
      </c>
      <c r="U858">
        <v>77.97</v>
      </c>
      <c r="V858">
        <v>0</v>
      </c>
      <c r="W858">
        <v>14.03</v>
      </c>
      <c r="X858">
        <f t="shared" si="26"/>
        <v>92</v>
      </c>
      <c r="Y858">
        <f t="shared" si="27"/>
        <v>92</v>
      </c>
    </row>
    <row r="859" spans="1:25" x14ac:dyDescent="0.25">
      <c r="A859">
        <v>851</v>
      </c>
      <c r="B859" t="s">
        <v>30</v>
      </c>
      <c r="C859" t="s">
        <v>31</v>
      </c>
      <c r="D859" t="s">
        <v>1137</v>
      </c>
      <c r="E859" t="s">
        <v>1136</v>
      </c>
      <c r="F859" t="s">
        <v>1136</v>
      </c>
      <c r="N859" t="s">
        <v>1138</v>
      </c>
      <c r="O859" t="s">
        <v>1139</v>
      </c>
      <c r="P859" t="s">
        <v>35</v>
      </c>
      <c r="Q859" t="s">
        <v>36</v>
      </c>
      <c r="T859" t="s">
        <v>37</v>
      </c>
      <c r="U859">
        <v>16.95</v>
      </c>
      <c r="V859">
        <v>0</v>
      </c>
      <c r="W859">
        <v>3.05</v>
      </c>
      <c r="X859">
        <f t="shared" si="26"/>
        <v>20</v>
      </c>
      <c r="Y859">
        <f t="shared" si="27"/>
        <v>20</v>
      </c>
    </row>
    <row r="860" spans="1:25" x14ac:dyDescent="0.25">
      <c r="A860">
        <v>852</v>
      </c>
      <c r="B860" t="s">
        <v>30</v>
      </c>
      <c r="C860" t="s">
        <v>31</v>
      </c>
      <c r="D860" t="s">
        <v>1140</v>
      </c>
      <c r="E860" t="s">
        <v>1136</v>
      </c>
      <c r="F860" t="s">
        <v>1136</v>
      </c>
      <c r="N860" t="s">
        <v>34</v>
      </c>
      <c r="O860">
        <v>99999999</v>
      </c>
      <c r="P860" t="s">
        <v>35</v>
      </c>
      <c r="Q860" t="s">
        <v>36</v>
      </c>
      <c r="T860" t="s">
        <v>37</v>
      </c>
      <c r="U860">
        <v>508.47</v>
      </c>
      <c r="V860">
        <v>0</v>
      </c>
      <c r="W860">
        <v>91.53</v>
      </c>
      <c r="X860">
        <f t="shared" si="26"/>
        <v>600</v>
      </c>
      <c r="Y860">
        <f t="shared" si="27"/>
        <v>600</v>
      </c>
    </row>
    <row r="861" spans="1:25" x14ac:dyDescent="0.25">
      <c r="A861">
        <v>853</v>
      </c>
      <c r="B861" t="s">
        <v>30</v>
      </c>
      <c r="C861" t="s">
        <v>31</v>
      </c>
      <c r="D861" t="s">
        <v>1141</v>
      </c>
      <c r="E861" t="s">
        <v>1136</v>
      </c>
      <c r="F861" t="s">
        <v>1136</v>
      </c>
      <c r="N861" t="s">
        <v>34</v>
      </c>
      <c r="O861">
        <v>99999999</v>
      </c>
      <c r="P861" t="s">
        <v>35</v>
      </c>
      <c r="Q861" t="s">
        <v>36</v>
      </c>
      <c r="T861" t="s">
        <v>37</v>
      </c>
      <c r="U861">
        <v>508.47</v>
      </c>
      <c r="V861">
        <v>0</v>
      </c>
      <c r="W861">
        <v>91.53</v>
      </c>
      <c r="X861">
        <f t="shared" si="26"/>
        <v>600</v>
      </c>
      <c r="Y861">
        <f t="shared" si="27"/>
        <v>600</v>
      </c>
    </row>
    <row r="862" spans="1:25" x14ac:dyDescent="0.25">
      <c r="A862">
        <v>854</v>
      </c>
      <c r="B862" t="s">
        <v>30</v>
      </c>
      <c r="C862" t="s">
        <v>31</v>
      </c>
      <c r="D862" t="s">
        <v>1142</v>
      </c>
      <c r="E862" t="s">
        <v>1136</v>
      </c>
      <c r="F862" t="s">
        <v>1136</v>
      </c>
      <c r="N862" t="s">
        <v>34</v>
      </c>
      <c r="O862">
        <v>99999999</v>
      </c>
      <c r="P862" t="s">
        <v>35</v>
      </c>
      <c r="Q862" t="s">
        <v>36</v>
      </c>
      <c r="T862" t="s">
        <v>37</v>
      </c>
      <c r="U862">
        <v>508.47</v>
      </c>
      <c r="V862">
        <v>0</v>
      </c>
      <c r="W862">
        <v>91.53</v>
      </c>
      <c r="X862">
        <f t="shared" si="26"/>
        <v>600</v>
      </c>
      <c r="Y862">
        <f t="shared" si="27"/>
        <v>600</v>
      </c>
    </row>
    <row r="863" spans="1:25" x14ac:dyDescent="0.25">
      <c r="A863">
        <v>855</v>
      </c>
      <c r="B863" t="s">
        <v>30</v>
      </c>
      <c r="C863" t="s">
        <v>31</v>
      </c>
      <c r="D863" t="s">
        <v>1143</v>
      </c>
      <c r="E863" t="s">
        <v>1136</v>
      </c>
      <c r="F863" t="s">
        <v>1136</v>
      </c>
      <c r="N863" t="s">
        <v>34</v>
      </c>
      <c r="O863">
        <v>99999999</v>
      </c>
      <c r="P863" t="s">
        <v>35</v>
      </c>
      <c r="Q863" t="s">
        <v>36</v>
      </c>
      <c r="T863" t="s">
        <v>37</v>
      </c>
      <c r="U863">
        <v>508.47</v>
      </c>
      <c r="V863">
        <v>0</v>
      </c>
      <c r="W863">
        <v>91.53</v>
      </c>
      <c r="X863">
        <f t="shared" si="26"/>
        <v>600</v>
      </c>
      <c r="Y863">
        <f t="shared" si="27"/>
        <v>600</v>
      </c>
    </row>
    <row r="864" spans="1:25" x14ac:dyDescent="0.25">
      <c r="A864">
        <v>856</v>
      </c>
      <c r="B864" t="s">
        <v>30</v>
      </c>
      <c r="C864" t="s">
        <v>31</v>
      </c>
      <c r="D864" t="s">
        <v>1144</v>
      </c>
      <c r="E864" t="s">
        <v>1136</v>
      </c>
      <c r="F864" t="s">
        <v>1136</v>
      </c>
      <c r="N864" t="s">
        <v>34</v>
      </c>
      <c r="O864">
        <v>99999999</v>
      </c>
      <c r="P864" t="s">
        <v>35</v>
      </c>
      <c r="Q864" t="s">
        <v>36</v>
      </c>
      <c r="T864" t="s">
        <v>37</v>
      </c>
      <c r="U864">
        <v>508.47</v>
      </c>
      <c r="V864">
        <v>0</v>
      </c>
      <c r="W864">
        <v>91.53</v>
      </c>
      <c r="X864">
        <f t="shared" si="26"/>
        <v>600</v>
      </c>
      <c r="Y864">
        <f t="shared" si="27"/>
        <v>600</v>
      </c>
    </row>
    <row r="865" spans="1:25" x14ac:dyDescent="0.25">
      <c r="A865">
        <v>857</v>
      </c>
      <c r="B865" t="s">
        <v>30</v>
      </c>
      <c r="C865" t="s">
        <v>31</v>
      </c>
      <c r="D865" t="s">
        <v>1145</v>
      </c>
      <c r="E865" t="s">
        <v>1136</v>
      </c>
      <c r="F865" t="s">
        <v>1136</v>
      </c>
      <c r="N865" t="s">
        <v>34</v>
      </c>
      <c r="O865">
        <v>99999999</v>
      </c>
      <c r="P865" t="s">
        <v>35</v>
      </c>
      <c r="Q865" t="s">
        <v>36</v>
      </c>
      <c r="T865" t="s">
        <v>37</v>
      </c>
      <c r="U865">
        <v>508.47</v>
      </c>
      <c r="V865">
        <v>0</v>
      </c>
      <c r="W865">
        <v>91.53</v>
      </c>
      <c r="X865">
        <f t="shared" si="26"/>
        <v>600</v>
      </c>
      <c r="Y865">
        <f t="shared" si="27"/>
        <v>600</v>
      </c>
    </row>
    <row r="866" spans="1:25" x14ac:dyDescent="0.25">
      <c r="A866">
        <v>858</v>
      </c>
      <c r="B866" t="s">
        <v>30</v>
      </c>
      <c r="C866" t="s">
        <v>31</v>
      </c>
      <c r="D866" t="s">
        <v>1146</v>
      </c>
      <c r="E866" t="s">
        <v>1136</v>
      </c>
      <c r="F866" t="s">
        <v>1136</v>
      </c>
      <c r="N866" t="s">
        <v>34</v>
      </c>
      <c r="O866">
        <v>99999999</v>
      </c>
      <c r="P866" t="s">
        <v>35</v>
      </c>
      <c r="Q866" t="s">
        <v>36</v>
      </c>
      <c r="T866" t="s">
        <v>37</v>
      </c>
      <c r="U866">
        <v>508.47</v>
      </c>
      <c r="V866">
        <v>0</v>
      </c>
      <c r="W866">
        <v>91.53</v>
      </c>
      <c r="X866">
        <f t="shared" si="26"/>
        <v>600</v>
      </c>
      <c r="Y866">
        <f t="shared" si="27"/>
        <v>600</v>
      </c>
    </row>
    <row r="867" spans="1:25" x14ac:dyDescent="0.25">
      <c r="A867">
        <v>859</v>
      </c>
      <c r="B867" t="s">
        <v>30</v>
      </c>
      <c r="C867" t="s">
        <v>31</v>
      </c>
      <c r="D867" t="s">
        <v>1147</v>
      </c>
      <c r="E867" t="s">
        <v>1136</v>
      </c>
      <c r="F867" t="s">
        <v>1136</v>
      </c>
      <c r="N867" t="s">
        <v>34</v>
      </c>
      <c r="O867">
        <v>99999999</v>
      </c>
      <c r="P867" t="s">
        <v>35</v>
      </c>
      <c r="Q867" t="s">
        <v>36</v>
      </c>
      <c r="T867" t="s">
        <v>37</v>
      </c>
      <c r="U867">
        <v>508.47</v>
      </c>
      <c r="V867">
        <v>0</v>
      </c>
      <c r="W867">
        <v>91.53</v>
      </c>
      <c r="X867">
        <f t="shared" si="26"/>
        <v>600</v>
      </c>
      <c r="Y867">
        <f t="shared" si="27"/>
        <v>600</v>
      </c>
    </row>
    <row r="868" spans="1:25" x14ac:dyDescent="0.25">
      <c r="A868">
        <v>860</v>
      </c>
      <c r="B868" t="s">
        <v>30</v>
      </c>
      <c r="C868" t="s">
        <v>31</v>
      </c>
      <c r="D868" t="s">
        <v>1148</v>
      </c>
      <c r="E868" t="s">
        <v>1136</v>
      </c>
      <c r="F868" t="s">
        <v>1136</v>
      </c>
      <c r="N868" t="s">
        <v>34</v>
      </c>
      <c r="O868">
        <v>99999999</v>
      </c>
      <c r="P868" t="s">
        <v>35</v>
      </c>
      <c r="Q868" t="s">
        <v>36</v>
      </c>
      <c r="T868" t="s">
        <v>37</v>
      </c>
      <c r="U868">
        <v>508.47</v>
      </c>
      <c r="V868">
        <v>0</v>
      </c>
      <c r="W868">
        <v>91.53</v>
      </c>
      <c r="X868">
        <f t="shared" si="26"/>
        <v>600</v>
      </c>
      <c r="Y868">
        <f t="shared" si="27"/>
        <v>600</v>
      </c>
    </row>
    <row r="869" spans="1:25" x14ac:dyDescent="0.25">
      <c r="A869">
        <v>861</v>
      </c>
      <c r="B869" t="s">
        <v>56</v>
      </c>
      <c r="C869" t="s">
        <v>31</v>
      </c>
      <c r="D869" t="s">
        <v>1149</v>
      </c>
      <c r="E869" t="s">
        <v>1136</v>
      </c>
      <c r="F869" t="s">
        <v>1136</v>
      </c>
      <c r="N869" t="s">
        <v>34</v>
      </c>
      <c r="O869">
        <v>99999999</v>
      </c>
      <c r="P869" t="s">
        <v>35</v>
      </c>
      <c r="Q869" t="s">
        <v>36</v>
      </c>
      <c r="T869" t="s">
        <v>37</v>
      </c>
      <c r="U869">
        <v>508.47</v>
      </c>
      <c r="V869">
        <v>0</v>
      </c>
      <c r="W869">
        <v>91.53</v>
      </c>
      <c r="X869">
        <f t="shared" si="26"/>
        <v>600</v>
      </c>
      <c r="Y869">
        <f t="shared" si="27"/>
        <v>600</v>
      </c>
    </row>
    <row r="870" spans="1:25" x14ac:dyDescent="0.25">
      <c r="A870">
        <v>862</v>
      </c>
      <c r="B870" t="s">
        <v>56</v>
      </c>
      <c r="C870" t="s">
        <v>31</v>
      </c>
      <c r="D870" t="s">
        <v>1150</v>
      </c>
      <c r="E870" t="s">
        <v>1136</v>
      </c>
      <c r="F870" t="s">
        <v>1136</v>
      </c>
      <c r="N870" t="s">
        <v>34</v>
      </c>
      <c r="O870">
        <v>99999999</v>
      </c>
      <c r="P870" t="s">
        <v>35</v>
      </c>
      <c r="Q870" t="s">
        <v>36</v>
      </c>
      <c r="T870" t="s">
        <v>37</v>
      </c>
      <c r="U870">
        <v>508.47</v>
      </c>
      <c r="V870">
        <v>0</v>
      </c>
      <c r="W870">
        <v>91.53</v>
      </c>
      <c r="X870">
        <f t="shared" si="26"/>
        <v>600</v>
      </c>
      <c r="Y870">
        <f t="shared" si="27"/>
        <v>600</v>
      </c>
    </row>
    <row r="871" spans="1:25" x14ac:dyDescent="0.25">
      <c r="A871">
        <v>863</v>
      </c>
      <c r="B871" t="s">
        <v>56</v>
      </c>
      <c r="C871" t="s">
        <v>31</v>
      </c>
      <c r="D871" t="s">
        <v>1151</v>
      </c>
      <c r="E871" t="s">
        <v>1136</v>
      </c>
      <c r="F871" t="s">
        <v>1136</v>
      </c>
      <c r="N871" t="s">
        <v>34</v>
      </c>
      <c r="O871">
        <v>99999999</v>
      </c>
      <c r="P871" t="s">
        <v>35</v>
      </c>
      <c r="Q871" t="s">
        <v>36</v>
      </c>
      <c r="T871" t="s">
        <v>37</v>
      </c>
      <c r="U871">
        <v>508.47</v>
      </c>
      <c r="V871">
        <v>0</v>
      </c>
      <c r="W871">
        <v>91.53</v>
      </c>
      <c r="X871">
        <f t="shared" si="26"/>
        <v>600</v>
      </c>
      <c r="Y871">
        <f t="shared" si="27"/>
        <v>600</v>
      </c>
    </row>
    <row r="872" spans="1:25" x14ac:dyDescent="0.25">
      <c r="A872">
        <v>864</v>
      </c>
      <c r="B872" t="s">
        <v>56</v>
      </c>
      <c r="C872" t="s">
        <v>31</v>
      </c>
      <c r="D872" t="s">
        <v>1152</v>
      </c>
      <c r="E872" t="s">
        <v>1136</v>
      </c>
      <c r="F872" t="s">
        <v>1136</v>
      </c>
      <c r="N872" t="s">
        <v>34</v>
      </c>
      <c r="O872">
        <v>99999999</v>
      </c>
      <c r="P872" t="s">
        <v>35</v>
      </c>
      <c r="Q872" t="s">
        <v>36</v>
      </c>
      <c r="T872" t="s">
        <v>37</v>
      </c>
      <c r="U872">
        <v>508.47</v>
      </c>
      <c r="V872">
        <v>0</v>
      </c>
      <c r="W872">
        <v>91.53</v>
      </c>
      <c r="X872">
        <f t="shared" si="26"/>
        <v>600</v>
      </c>
      <c r="Y872">
        <f t="shared" si="27"/>
        <v>600</v>
      </c>
    </row>
    <row r="873" spans="1:25" x14ac:dyDescent="0.25">
      <c r="A873">
        <v>865</v>
      </c>
      <c r="B873" t="s">
        <v>56</v>
      </c>
      <c r="C873" t="s">
        <v>31</v>
      </c>
      <c r="D873" t="s">
        <v>1153</v>
      </c>
      <c r="E873" t="s">
        <v>1136</v>
      </c>
      <c r="F873" t="s">
        <v>1136</v>
      </c>
      <c r="N873" t="s">
        <v>34</v>
      </c>
      <c r="O873">
        <v>99999999</v>
      </c>
      <c r="P873" t="s">
        <v>35</v>
      </c>
      <c r="Q873" t="s">
        <v>36</v>
      </c>
      <c r="T873" t="s">
        <v>37</v>
      </c>
      <c r="U873">
        <v>508.47</v>
      </c>
      <c r="V873">
        <v>0</v>
      </c>
      <c r="W873">
        <v>91.53</v>
      </c>
      <c r="X873">
        <f t="shared" si="26"/>
        <v>600</v>
      </c>
      <c r="Y873">
        <f t="shared" si="27"/>
        <v>600</v>
      </c>
    </row>
    <row r="874" spans="1:25" x14ac:dyDescent="0.25">
      <c r="A874">
        <v>866</v>
      </c>
      <c r="B874" t="s">
        <v>56</v>
      </c>
      <c r="C874" t="s">
        <v>31</v>
      </c>
      <c r="D874" t="s">
        <v>1154</v>
      </c>
      <c r="E874" t="s">
        <v>1136</v>
      </c>
      <c r="F874" t="s">
        <v>1136</v>
      </c>
      <c r="N874" t="s">
        <v>34</v>
      </c>
      <c r="O874">
        <v>99999999</v>
      </c>
      <c r="P874" t="s">
        <v>35</v>
      </c>
      <c r="Q874" t="s">
        <v>36</v>
      </c>
      <c r="T874" t="s">
        <v>37</v>
      </c>
      <c r="U874">
        <v>508.47</v>
      </c>
      <c r="V874">
        <v>0</v>
      </c>
      <c r="W874">
        <v>91.53</v>
      </c>
      <c r="X874">
        <f t="shared" si="26"/>
        <v>600</v>
      </c>
      <c r="Y874">
        <f t="shared" si="27"/>
        <v>600</v>
      </c>
    </row>
    <row r="875" spans="1:25" x14ac:dyDescent="0.25">
      <c r="A875">
        <v>867</v>
      </c>
      <c r="B875" t="s">
        <v>56</v>
      </c>
      <c r="C875" t="s">
        <v>31</v>
      </c>
      <c r="D875" t="s">
        <v>1155</v>
      </c>
      <c r="E875" t="s">
        <v>1136</v>
      </c>
      <c r="F875" t="s">
        <v>1136</v>
      </c>
      <c r="N875" t="s">
        <v>34</v>
      </c>
      <c r="O875">
        <v>99999999</v>
      </c>
      <c r="P875" t="s">
        <v>35</v>
      </c>
      <c r="Q875" t="s">
        <v>36</v>
      </c>
      <c r="T875" t="s">
        <v>37</v>
      </c>
      <c r="U875">
        <v>508.47</v>
      </c>
      <c r="V875">
        <v>0</v>
      </c>
      <c r="W875">
        <v>91.53</v>
      </c>
      <c r="X875">
        <f t="shared" si="26"/>
        <v>600</v>
      </c>
      <c r="Y875">
        <f t="shared" si="27"/>
        <v>600</v>
      </c>
    </row>
    <row r="876" spans="1:25" x14ac:dyDescent="0.25">
      <c r="A876">
        <v>868</v>
      </c>
      <c r="B876" t="s">
        <v>56</v>
      </c>
      <c r="C876" t="s">
        <v>31</v>
      </c>
      <c r="D876" t="s">
        <v>1156</v>
      </c>
      <c r="E876" t="s">
        <v>1136</v>
      </c>
      <c r="F876" t="s">
        <v>1136</v>
      </c>
      <c r="N876" t="s">
        <v>34</v>
      </c>
      <c r="O876">
        <v>99999999</v>
      </c>
      <c r="P876" t="s">
        <v>35</v>
      </c>
      <c r="Q876" t="s">
        <v>36</v>
      </c>
      <c r="T876" t="s">
        <v>37</v>
      </c>
      <c r="U876">
        <v>508.47</v>
      </c>
      <c r="V876">
        <v>0</v>
      </c>
      <c r="W876">
        <v>91.53</v>
      </c>
      <c r="X876">
        <f t="shared" si="26"/>
        <v>600</v>
      </c>
      <c r="Y876">
        <f t="shared" si="27"/>
        <v>600</v>
      </c>
    </row>
    <row r="877" spans="1:25" x14ac:dyDescent="0.25">
      <c r="A877">
        <v>869</v>
      </c>
      <c r="B877" t="s">
        <v>56</v>
      </c>
      <c r="C877" t="s">
        <v>31</v>
      </c>
      <c r="D877" t="s">
        <v>1157</v>
      </c>
      <c r="E877" t="s">
        <v>1136</v>
      </c>
      <c r="F877" t="s">
        <v>1136</v>
      </c>
      <c r="N877" t="s">
        <v>34</v>
      </c>
      <c r="O877">
        <v>99999999</v>
      </c>
      <c r="P877" t="s">
        <v>35</v>
      </c>
      <c r="Q877" t="s">
        <v>36</v>
      </c>
      <c r="T877" t="s">
        <v>37</v>
      </c>
      <c r="U877">
        <v>508.47</v>
      </c>
      <c r="V877">
        <v>0</v>
      </c>
      <c r="W877">
        <v>91.53</v>
      </c>
      <c r="X877">
        <f t="shared" si="26"/>
        <v>600</v>
      </c>
      <c r="Y877">
        <f t="shared" si="27"/>
        <v>600</v>
      </c>
    </row>
    <row r="878" spans="1:25" x14ac:dyDescent="0.25">
      <c r="A878">
        <v>870</v>
      </c>
      <c r="B878" t="s">
        <v>56</v>
      </c>
      <c r="C878" t="s">
        <v>31</v>
      </c>
      <c r="D878" t="s">
        <v>1158</v>
      </c>
      <c r="E878" t="s">
        <v>1136</v>
      </c>
      <c r="F878" t="s">
        <v>1136</v>
      </c>
      <c r="N878" t="s">
        <v>34</v>
      </c>
      <c r="O878">
        <v>99999999</v>
      </c>
      <c r="P878" t="s">
        <v>35</v>
      </c>
      <c r="Q878" t="s">
        <v>36</v>
      </c>
      <c r="T878" t="s">
        <v>37</v>
      </c>
      <c r="U878">
        <v>508.47</v>
      </c>
      <c r="V878">
        <v>0</v>
      </c>
      <c r="W878">
        <v>91.53</v>
      </c>
      <c r="X878">
        <f t="shared" si="26"/>
        <v>600</v>
      </c>
      <c r="Y878">
        <f t="shared" si="27"/>
        <v>600</v>
      </c>
    </row>
    <row r="879" spans="1:25" x14ac:dyDescent="0.25">
      <c r="A879">
        <v>871</v>
      </c>
      <c r="B879" t="s">
        <v>56</v>
      </c>
      <c r="C879" t="s">
        <v>31</v>
      </c>
      <c r="D879" t="s">
        <v>1159</v>
      </c>
      <c r="E879" t="s">
        <v>1136</v>
      </c>
      <c r="F879" t="s">
        <v>1136</v>
      </c>
      <c r="N879" t="s">
        <v>34</v>
      </c>
      <c r="O879">
        <v>99999999</v>
      </c>
      <c r="P879" t="s">
        <v>35</v>
      </c>
      <c r="Q879" t="s">
        <v>36</v>
      </c>
      <c r="T879" t="s">
        <v>37</v>
      </c>
      <c r="U879">
        <v>508.47</v>
      </c>
      <c r="V879">
        <v>0</v>
      </c>
      <c r="W879">
        <v>91.53</v>
      </c>
      <c r="X879">
        <f t="shared" si="26"/>
        <v>600</v>
      </c>
      <c r="Y879">
        <f t="shared" si="27"/>
        <v>600</v>
      </c>
    </row>
    <row r="880" spans="1:25" x14ac:dyDescent="0.25">
      <c r="A880">
        <v>872</v>
      </c>
      <c r="B880" t="s">
        <v>56</v>
      </c>
      <c r="C880" t="s">
        <v>31</v>
      </c>
      <c r="D880" t="s">
        <v>1160</v>
      </c>
      <c r="E880" t="s">
        <v>1136</v>
      </c>
      <c r="F880" t="s">
        <v>1136</v>
      </c>
      <c r="N880" t="s">
        <v>34</v>
      </c>
      <c r="O880">
        <v>99999999</v>
      </c>
      <c r="P880" t="s">
        <v>35</v>
      </c>
      <c r="Q880" t="s">
        <v>36</v>
      </c>
      <c r="T880" t="s">
        <v>37</v>
      </c>
      <c r="U880">
        <v>508.47</v>
      </c>
      <c r="V880">
        <v>0</v>
      </c>
      <c r="W880">
        <v>91.53</v>
      </c>
      <c r="X880">
        <f t="shared" si="26"/>
        <v>600</v>
      </c>
      <c r="Y880">
        <f t="shared" si="27"/>
        <v>600</v>
      </c>
    </row>
    <row r="881" spans="1:25" x14ac:dyDescent="0.25">
      <c r="A881">
        <v>873</v>
      </c>
      <c r="B881" t="s">
        <v>56</v>
      </c>
      <c r="C881" t="s">
        <v>31</v>
      </c>
      <c r="D881" t="s">
        <v>1161</v>
      </c>
      <c r="E881" t="s">
        <v>1136</v>
      </c>
      <c r="F881" t="s">
        <v>1136</v>
      </c>
      <c r="N881" t="s">
        <v>34</v>
      </c>
      <c r="O881">
        <v>99999999</v>
      </c>
      <c r="P881" t="s">
        <v>35</v>
      </c>
      <c r="Q881" t="s">
        <v>36</v>
      </c>
      <c r="T881" t="s">
        <v>37</v>
      </c>
      <c r="U881">
        <v>508.47</v>
      </c>
      <c r="V881">
        <v>0</v>
      </c>
      <c r="W881">
        <v>91.53</v>
      </c>
      <c r="X881">
        <f t="shared" si="26"/>
        <v>600</v>
      </c>
      <c r="Y881">
        <f t="shared" si="27"/>
        <v>600</v>
      </c>
    </row>
    <row r="882" spans="1:25" x14ac:dyDescent="0.25">
      <c r="A882">
        <v>874</v>
      </c>
      <c r="B882" t="s">
        <v>56</v>
      </c>
      <c r="C882" t="s">
        <v>31</v>
      </c>
      <c r="D882" t="s">
        <v>1162</v>
      </c>
      <c r="E882" t="s">
        <v>1136</v>
      </c>
      <c r="F882" t="s">
        <v>1136</v>
      </c>
      <c r="N882" t="s">
        <v>34</v>
      </c>
      <c r="O882">
        <v>99999999</v>
      </c>
      <c r="P882" t="s">
        <v>35</v>
      </c>
      <c r="Q882" t="s">
        <v>36</v>
      </c>
      <c r="T882" t="s">
        <v>37</v>
      </c>
      <c r="U882">
        <v>508.47</v>
      </c>
      <c r="V882">
        <v>0</v>
      </c>
      <c r="W882">
        <v>91.53</v>
      </c>
      <c r="X882">
        <f t="shared" si="26"/>
        <v>600</v>
      </c>
      <c r="Y882">
        <f t="shared" si="27"/>
        <v>600</v>
      </c>
    </row>
    <row r="883" spans="1:25" x14ac:dyDescent="0.25">
      <c r="A883">
        <v>875</v>
      </c>
      <c r="B883" t="s">
        <v>50</v>
      </c>
      <c r="C883" t="s">
        <v>31</v>
      </c>
      <c r="D883" t="s">
        <v>1163</v>
      </c>
      <c r="E883" t="s">
        <v>1136</v>
      </c>
      <c r="F883" t="s">
        <v>1136</v>
      </c>
      <c r="N883" t="s">
        <v>34</v>
      </c>
      <c r="O883">
        <v>99999999</v>
      </c>
      <c r="P883" t="s">
        <v>35</v>
      </c>
      <c r="Q883" t="s">
        <v>36</v>
      </c>
      <c r="T883" t="s">
        <v>37</v>
      </c>
      <c r="U883">
        <v>508.47</v>
      </c>
      <c r="V883">
        <v>0</v>
      </c>
      <c r="W883">
        <v>91.53</v>
      </c>
      <c r="X883">
        <f t="shared" si="26"/>
        <v>600</v>
      </c>
      <c r="Y883">
        <f t="shared" si="27"/>
        <v>600</v>
      </c>
    </row>
    <row r="884" spans="1:25" x14ac:dyDescent="0.25">
      <c r="A884">
        <v>876</v>
      </c>
      <c r="B884" t="s">
        <v>50</v>
      </c>
      <c r="C884" t="s">
        <v>31</v>
      </c>
      <c r="D884" t="s">
        <v>1164</v>
      </c>
      <c r="E884" t="s">
        <v>1136</v>
      </c>
      <c r="F884" t="s">
        <v>1136</v>
      </c>
      <c r="N884" t="s">
        <v>34</v>
      </c>
      <c r="O884">
        <v>99999999</v>
      </c>
      <c r="P884" t="s">
        <v>35</v>
      </c>
      <c r="Q884" t="s">
        <v>36</v>
      </c>
      <c r="T884" t="s">
        <v>37</v>
      </c>
      <c r="U884">
        <v>508.47</v>
      </c>
      <c r="V884">
        <v>0</v>
      </c>
      <c r="W884">
        <v>91.53</v>
      </c>
      <c r="X884">
        <f t="shared" si="26"/>
        <v>600</v>
      </c>
      <c r="Y884">
        <f t="shared" si="27"/>
        <v>600</v>
      </c>
    </row>
    <row r="885" spans="1:25" x14ac:dyDescent="0.25">
      <c r="A885">
        <v>877</v>
      </c>
      <c r="B885" t="s">
        <v>50</v>
      </c>
      <c r="C885" t="s">
        <v>31</v>
      </c>
      <c r="D885" t="s">
        <v>1165</v>
      </c>
      <c r="E885" t="s">
        <v>1136</v>
      </c>
      <c r="F885" t="s">
        <v>1136</v>
      </c>
      <c r="N885" t="s">
        <v>34</v>
      </c>
      <c r="O885">
        <v>99999999</v>
      </c>
      <c r="P885" t="s">
        <v>35</v>
      </c>
      <c r="Q885" t="s">
        <v>36</v>
      </c>
      <c r="T885" t="s">
        <v>37</v>
      </c>
      <c r="U885">
        <v>508.47</v>
      </c>
      <c r="V885">
        <v>0</v>
      </c>
      <c r="W885">
        <v>91.53</v>
      </c>
      <c r="X885">
        <f t="shared" si="26"/>
        <v>600</v>
      </c>
      <c r="Y885">
        <f t="shared" si="27"/>
        <v>600</v>
      </c>
    </row>
    <row r="886" spans="1:25" x14ac:dyDescent="0.25">
      <c r="A886">
        <v>878</v>
      </c>
      <c r="B886" t="s">
        <v>50</v>
      </c>
      <c r="C886" t="s">
        <v>31</v>
      </c>
      <c r="D886" t="s">
        <v>1166</v>
      </c>
      <c r="E886" t="s">
        <v>1136</v>
      </c>
      <c r="F886" t="s">
        <v>1136</v>
      </c>
      <c r="N886" t="s">
        <v>34</v>
      </c>
      <c r="O886">
        <v>99999999</v>
      </c>
      <c r="P886" t="s">
        <v>35</v>
      </c>
      <c r="Q886" t="s">
        <v>36</v>
      </c>
      <c r="T886" t="s">
        <v>37</v>
      </c>
      <c r="U886">
        <v>508.47</v>
      </c>
      <c r="V886">
        <v>0</v>
      </c>
      <c r="W886">
        <v>91.53</v>
      </c>
      <c r="X886">
        <f t="shared" si="26"/>
        <v>600</v>
      </c>
      <c r="Y886">
        <f t="shared" si="27"/>
        <v>600</v>
      </c>
    </row>
    <row r="887" spans="1:25" x14ac:dyDescent="0.25">
      <c r="A887">
        <v>879</v>
      </c>
      <c r="B887" t="s">
        <v>50</v>
      </c>
      <c r="C887" t="s">
        <v>31</v>
      </c>
      <c r="D887" t="s">
        <v>1167</v>
      </c>
      <c r="E887" t="s">
        <v>1136</v>
      </c>
      <c r="F887" t="s">
        <v>1136</v>
      </c>
      <c r="N887" t="s">
        <v>34</v>
      </c>
      <c r="O887">
        <v>99999999</v>
      </c>
      <c r="P887" t="s">
        <v>35</v>
      </c>
      <c r="Q887" t="s">
        <v>36</v>
      </c>
      <c r="T887" t="s">
        <v>37</v>
      </c>
      <c r="U887">
        <v>508.47</v>
      </c>
      <c r="V887">
        <v>0</v>
      </c>
      <c r="W887">
        <v>91.53</v>
      </c>
      <c r="X887">
        <f t="shared" si="26"/>
        <v>600</v>
      </c>
      <c r="Y887">
        <f t="shared" si="27"/>
        <v>600</v>
      </c>
    </row>
    <row r="888" spans="1:25" x14ac:dyDescent="0.25">
      <c r="A888">
        <v>880</v>
      </c>
      <c r="B888" t="s">
        <v>50</v>
      </c>
      <c r="C888" t="s">
        <v>31</v>
      </c>
      <c r="D888" t="s">
        <v>1168</v>
      </c>
      <c r="E888" t="s">
        <v>1136</v>
      </c>
      <c r="F888" t="s">
        <v>1136</v>
      </c>
      <c r="N888" t="s">
        <v>34</v>
      </c>
      <c r="O888">
        <v>99999999</v>
      </c>
      <c r="P888" t="s">
        <v>35</v>
      </c>
      <c r="Q888" t="s">
        <v>36</v>
      </c>
      <c r="T888" t="s">
        <v>37</v>
      </c>
      <c r="U888">
        <v>508.47</v>
      </c>
      <c r="V888">
        <v>0</v>
      </c>
      <c r="W888">
        <v>91.53</v>
      </c>
      <c r="X888">
        <f t="shared" si="26"/>
        <v>600</v>
      </c>
      <c r="Y888">
        <f t="shared" si="27"/>
        <v>600</v>
      </c>
    </row>
    <row r="889" spans="1:25" x14ac:dyDescent="0.25">
      <c r="A889">
        <v>881</v>
      </c>
      <c r="B889" t="s">
        <v>50</v>
      </c>
      <c r="C889" t="s">
        <v>31</v>
      </c>
      <c r="D889" t="s">
        <v>1169</v>
      </c>
      <c r="E889" t="s">
        <v>1136</v>
      </c>
      <c r="F889" t="s">
        <v>1136</v>
      </c>
      <c r="N889" t="s">
        <v>34</v>
      </c>
      <c r="O889">
        <v>99999999</v>
      </c>
      <c r="P889" t="s">
        <v>35</v>
      </c>
      <c r="Q889" t="s">
        <v>36</v>
      </c>
      <c r="T889" t="s">
        <v>37</v>
      </c>
      <c r="U889">
        <v>508.47</v>
      </c>
      <c r="V889">
        <v>0</v>
      </c>
      <c r="W889">
        <v>91.53</v>
      </c>
      <c r="X889">
        <f t="shared" si="26"/>
        <v>600</v>
      </c>
      <c r="Y889">
        <f t="shared" si="27"/>
        <v>600</v>
      </c>
    </row>
    <row r="890" spans="1:25" x14ac:dyDescent="0.25">
      <c r="A890">
        <v>882</v>
      </c>
      <c r="B890" t="s">
        <v>50</v>
      </c>
      <c r="C890" t="s">
        <v>31</v>
      </c>
      <c r="D890" t="s">
        <v>1170</v>
      </c>
      <c r="E890" t="s">
        <v>1136</v>
      </c>
      <c r="F890" t="s">
        <v>1136</v>
      </c>
      <c r="N890" t="s">
        <v>34</v>
      </c>
      <c r="O890">
        <v>99999999</v>
      </c>
      <c r="P890" t="s">
        <v>35</v>
      </c>
      <c r="Q890" t="s">
        <v>36</v>
      </c>
      <c r="T890" t="s">
        <v>37</v>
      </c>
      <c r="U890">
        <v>508.47</v>
      </c>
      <c r="V890">
        <v>0</v>
      </c>
      <c r="W890">
        <v>91.53</v>
      </c>
      <c r="X890">
        <f t="shared" si="26"/>
        <v>600</v>
      </c>
      <c r="Y890">
        <f t="shared" si="27"/>
        <v>600</v>
      </c>
    </row>
    <row r="891" spans="1:25" x14ac:dyDescent="0.25">
      <c r="A891">
        <v>883</v>
      </c>
      <c r="B891" t="s">
        <v>50</v>
      </c>
      <c r="C891" t="s">
        <v>31</v>
      </c>
      <c r="D891" t="s">
        <v>1171</v>
      </c>
      <c r="E891" t="s">
        <v>1136</v>
      </c>
      <c r="F891" t="s">
        <v>1136</v>
      </c>
      <c r="N891" t="s">
        <v>34</v>
      </c>
      <c r="O891">
        <v>99999999</v>
      </c>
      <c r="P891" t="s">
        <v>35</v>
      </c>
      <c r="Q891" t="s">
        <v>36</v>
      </c>
      <c r="T891" t="s">
        <v>37</v>
      </c>
      <c r="U891">
        <v>508.47</v>
      </c>
      <c r="V891">
        <v>0</v>
      </c>
      <c r="W891">
        <v>91.53</v>
      </c>
      <c r="X891">
        <f t="shared" si="26"/>
        <v>600</v>
      </c>
      <c r="Y891">
        <f t="shared" si="27"/>
        <v>600</v>
      </c>
    </row>
    <row r="892" spans="1:25" x14ac:dyDescent="0.25">
      <c r="A892">
        <v>884</v>
      </c>
      <c r="B892" t="s">
        <v>50</v>
      </c>
      <c r="C892" t="s">
        <v>31</v>
      </c>
      <c r="D892" t="s">
        <v>1172</v>
      </c>
      <c r="E892" t="s">
        <v>1136</v>
      </c>
      <c r="F892" t="s">
        <v>1136</v>
      </c>
      <c r="N892" t="s">
        <v>34</v>
      </c>
      <c r="O892">
        <v>99999999</v>
      </c>
      <c r="P892" t="s">
        <v>35</v>
      </c>
      <c r="Q892" t="s">
        <v>36</v>
      </c>
      <c r="T892" t="s">
        <v>37</v>
      </c>
      <c r="U892">
        <v>508.47</v>
      </c>
      <c r="V892">
        <v>0</v>
      </c>
      <c r="W892">
        <v>91.53</v>
      </c>
      <c r="X892">
        <f t="shared" si="26"/>
        <v>600</v>
      </c>
      <c r="Y892">
        <f t="shared" si="27"/>
        <v>600</v>
      </c>
    </row>
    <row r="893" spans="1:25" x14ac:dyDescent="0.25">
      <c r="A893">
        <v>885</v>
      </c>
      <c r="B893" t="s">
        <v>50</v>
      </c>
      <c r="C893" t="s">
        <v>31</v>
      </c>
      <c r="D893" t="s">
        <v>1173</v>
      </c>
      <c r="E893" t="s">
        <v>1136</v>
      </c>
      <c r="F893" t="s">
        <v>1136</v>
      </c>
      <c r="N893" t="s">
        <v>34</v>
      </c>
      <c r="O893">
        <v>99999999</v>
      </c>
      <c r="P893" t="s">
        <v>35</v>
      </c>
      <c r="Q893" t="s">
        <v>36</v>
      </c>
      <c r="T893" t="s">
        <v>37</v>
      </c>
      <c r="U893">
        <v>508.47</v>
      </c>
      <c r="V893">
        <v>0</v>
      </c>
      <c r="W893">
        <v>91.53</v>
      </c>
      <c r="X893">
        <f t="shared" si="26"/>
        <v>600</v>
      </c>
      <c r="Y893">
        <f t="shared" si="27"/>
        <v>600</v>
      </c>
    </row>
    <row r="894" spans="1:25" x14ac:dyDescent="0.25">
      <c r="A894">
        <v>886</v>
      </c>
      <c r="B894" t="s">
        <v>50</v>
      </c>
      <c r="C894" t="s">
        <v>31</v>
      </c>
      <c r="D894" t="s">
        <v>1174</v>
      </c>
      <c r="E894" t="s">
        <v>1136</v>
      </c>
      <c r="F894" t="s">
        <v>1136</v>
      </c>
      <c r="N894" t="s">
        <v>34</v>
      </c>
      <c r="O894">
        <v>99999999</v>
      </c>
      <c r="P894" t="s">
        <v>35</v>
      </c>
      <c r="Q894" t="s">
        <v>36</v>
      </c>
      <c r="T894" t="s">
        <v>37</v>
      </c>
      <c r="U894">
        <v>508.47</v>
      </c>
      <c r="V894">
        <v>0</v>
      </c>
      <c r="W894">
        <v>91.53</v>
      </c>
      <c r="X894">
        <f t="shared" si="26"/>
        <v>600</v>
      </c>
      <c r="Y894">
        <f t="shared" si="27"/>
        <v>600</v>
      </c>
    </row>
    <row r="895" spans="1:25" x14ac:dyDescent="0.25">
      <c r="A895">
        <v>887</v>
      </c>
      <c r="B895" t="s">
        <v>50</v>
      </c>
      <c r="C895" t="s">
        <v>31</v>
      </c>
      <c r="D895" t="s">
        <v>1175</v>
      </c>
      <c r="E895" t="s">
        <v>1136</v>
      </c>
      <c r="F895" t="s">
        <v>1136</v>
      </c>
      <c r="N895" t="s">
        <v>34</v>
      </c>
      <c r="O895">
        <v>99999999</v>
      </c>
      <c r="P895" t="s">
        <v>35</v>
      </c>
      <c r="Q895" t="s">
        <v>36</v>
      </c>
      <c r="T895" t="s">
        <v>37</v>
      </c>
      <c r="U895">
        <v>508.47</v>
      </c>
      <c r="V895">
        <v>0</v>
      </c>
      <c r="W895">
        <v>91.53</v>
      </c>
      <c r="X895">
        <f t="shared" si="26"/>
        <v>600</v>
      </c>
      <c r="Y895">
        <f t="shared" si="27"/>
        <v>600</v>
      </c>
    </row>
    <row r="896" spans="1:25" x14ac:dyDescent="0.25">
      <c r="A896">
        <v>888</v>
      </c>
      <c r="B896" t="s">
        <v>50</v>
      </c>
      <c r="C896" t="s">
        <v>31</v>
      </c>
      <c r="D896" t="s">
        <v>1176</v>
      </c>
      <c r="E896" t="s">
        <v>1136</v>
      </c>
      <c r="F896" t="s">
        <v>1136</v>
      </c>
      <c r="N896" t="s">
        <v>34</v>
      </c>
      <c r="O896">
        <v>99999999</v>
      </c>
      <c r="P896" t="s">
        <v>35</v>
      </c>
      <c r="Q896" t="s">
        <v>36</v>
      </c>
      <c r="T896" t="s">
        <v>37</v>
      </c>
      <c r="U896">
        <v>508.47</v>
      </c>
      <c r="V896">
        <v>0</v>
      </c>
      <c r="W896">
        <v>91.53</v>
      </c>
      <c r="X896">
        <f t="shared" si="26"/>
        <v>600</v>
      </c>
      <c r="Y896">
        <f t="shared" si="27"/>
        <v>600</v>
      </c>
    </row>
    <row r="897" spans="1:25" x14ac:dyDescent="0.25">
      <c r="A897">
        <v>889</v>
      </c>
      <c r="B897" t="s">
        <v>50</v>
      </c>
      <c r="C897" t="s">
        <v>31</v>
      </c>
      <c r="D897" t="s">
        <v>1177</v>
      </c>
      <c r="E897" t="s">
        <v>1136</v>
      </c>
      <c r="F897" t="s">
        <v>1136</v>
      </c>
      <c r="N897" t="s">
        <v>34</v>
      </c>
      <c r="O897">
        <v>99999999</v>
      </c>
      <c r="P897" t="s">
        <v>35</v>
      </c>
      <c r="Q897" t="s">
        <v>36</v>
      </c>
      <c r="T897" t="s">
        <v>37</v>
      </c>
      <c r="U897">
        <v>508.47</v>
      </c>
      <c r="V897">
        <v>0</v>
      </c>
      <c r="W897">
        <v>91.53</v>
      </c>
      <c r="X897">
        <f t="shared" si="26"/>
        <v>600</v>
      </c>
      <c r="Y897">
        <f t="shared" si="27"/>
        <v>600</v>
      </c>
    </row>
    <row r="898" spans="1:25" x14ac:dyDescent="0.25">
      <c r="A898">
        <v>890</v>
      </c>
      <c r="B898" t="s">
        <v>50</v>
      </c>
      <c r="C898" t="s">
        <v>31</v>
      </c>
      <c r="D898" t="s">
        <v>1178</v>
      </c>
      <c r="E898" t="s">
        <v>1136</v>
      </c>
      <c r="F898" t="s">
        <v>1136</v>
      </c>
      <c r="N898" t="s">
        <v>34</v>
      </c>
      <c r="O898">
        <v>99999999</v>
      </c>
      <c r="P898" t="s">
        <v>35</v>
      </c>
      <c r="Q898" t="s">
        <v>36</v>
      </c>
      <c r="T898" t="s">
        <v>37</v>
      </c>
      <c r="U898">
        <v>508.47</v>
      </c>
      <c r="V898">
        <v>0</v>
      </c>
      <c r="W898">
        <v>91.53</v>
      </c>
      <c r="X898">
        <f t="shared" si="26"/>
        <v>600</v>
      </c>
      <c r="Y898">
        <f t="shared" si="27"/>
        <v>600</v>
      </c>
    </row>
    <row r="899" spans="1:25" x14ac:dyDescent="0.25">
      <c r="A899">
        <v>891</v>
      </c>
      <c r="B899" t="s">
        <v>50</v>
      </c>
      <c r="C899" t="s">
        <v>31</v>
      </c>
      <c r="D899" t="s">
        <v>1179</v>
      </c>
      <c r="E899" t="s">
        <v>1136</v>
      </c>
      <c r="F899" t="s">
        <v>1136</v>
      </c>
      <c r="N899" t="s">
        <v>34</v>
      </c>
      <c r="O899">
        <v>99999999</v>
      </c>
      <c r="P899" t="s">
        <v>35</v>
      </c>
      <c r="Q899" t="s">
        <v>36</v>
      </c>
      <c r="T899" t="s">
        <v>37</v>
      </c>
      <c r="U899">
        <v>508.47</v>
      </c>
      <c r="V899">
        <v>0</v>
      </c>
      <c r="W899">
        <v>91.53</v>
      </c>
      <c r="X899">
        <f t="shared" si="26"/>
        <v>600</v>
      </c>
      <c r="Y899">
        <f t="shared" si="27"/>
        <v>600</v>
      </c>
    </row>
    <row r="900" spans="1:25" x14ac:dyDescent="0.25">
      <c r="A900">
        <v>892</v>
      </c>
      <c r="B900" t="s">
        <v>50</v>
      </c>
      <c r="C900" t="s">
        <v>31</v>
      </c>
      <c r="D900" t="s">
        <v>1180</v>
      </c>
      <c r="E900" t="s">
        <v>1136</v>
      </c>
      <c r="F900" t="s">
        <v>1136</v>
      </c>
      <c r="N900" t="s">
        <v>34</v>
      </c>
      <c r="O900">
        <v>99999999</v>
      </c>
      <c r="P900" t="s">
        <v>35</v>
      </c>
      <c r="Q900" t="s">
        <v>36</v>
      </c>
      <c r="T900" t="s">
        <v>37</v>
      </c>
      <c r="U900">
        <v>508.47</v>
      </c>
      <c r="V900">
        <v>0</v>
      </c>
      <c r="W900">
        <v>91.53</v>
      </c>
      <c r="X900">
        <f t="shared" si="26"/>
        <v>600</v>
      </c>
      <c r="Y900">
        <f t="shared" si="27"/>
        <v>600</v>
      </c>
    </row>
    <row r="901" spans="1:25" x14ac:dyDescent="0.25">
      <c r="A901">
        <v>893</v>
      </c>
      <c r="B901" t="s">
        <v>50</v>
      </c>
      <c r="C901" t="s">
        <v>31</v>
      </c>
      <c r="D901" t="s">
        <v>1181</v>
      </c>
      <c r="E901" t="s">
        <v>1136</v>
      </c>
      <c r="F901" t="s">
        <v>1136</v>
      </c>
      <c r="N901" t="s">
        <v>34</v>
      </c>
      <c r="O901">
        <v>99999999</v>
      </c>
      <c r="P901" t="s">
        <v>35</v>
      </c>
      <c r="Q901" t="s">
        <v>36</v>
      </c>
      <c r="T901" t="s">
        <v>37</v>
      </c>
      <c r="U901">
        <v>508.47</v>
      </c>
      <c r="V901">
        <v>0</v>
      </c>
      <c r="W901">
        <v>91.53</v>
      </c>
      <c r="X901">
        <f t="shared" si="26"/>
        <v>600</v>
      </c>
      <c r="Y901">
        <f t="shared" si="27"/>
        <v>600</v>
      </c>
    </row>
    <row r="902" spans="1:25" x14ac:dyDescent="0.25">
      <c r="A902">
        <v>894</v>
      </c>
      <c r="B902" t="s">
        <v>50</v>
      </c>
      <c r="C902" t="s">
        <v>31</v>
      </c>
      <c r="D902" t="s">
        <v>1182</v>
      </c>
      <c r="E902" t="s">
        <v>1136</v>
      </c>
      <c r="F902" t="s">
        <v>1136</v>
      </c>
      <c r="N902" t="s">
        <v>34</v>
      </c>
      <c r="O902">
        <v>99999999</v>
      </c>
      <c r="P902" t="s">
        <v>35</v>
      </c>
      <c r="Q902" t="s">
        <v>36</v>
      </c>
      <c r="T902" t="s">
        <v>37</v>
      </c>
      <c r="U902">
        <v>508.47</v>
      </c>
      <c r="V902">
        <v>0</v>
      </c>
      <c r="W902">
        <v>91.53</v>
      </c>
      <c r="X902">
        <f t="shared" si="26"/>
        <v>600</v>
      </c>
      <c r="Y902">
        <f t="shared" si="27"/>
        <v>600</v>
      </c>
    </row>
    <row r="903" spans="1:25" x14ac:dyDescent="0.25">
      <c r="A903">
        <v>895</v>
      </c>
      <c r="B903" t="s">
        <v>50</v>
      </c>
      <c r="C903" t="s">
        <v>31</v>
      </c>
      <c r="D903" t="s">
        <v>1183</v>
      </c>
      <c r="E903" t="s">
        <v>1136</v>
      </c>
      <c r="F903" t="s">
        <v>1136</v>
      </c>
      <c r="N903" t="s">
        <v>34</v>
      </c>
      <c r="O903">
        <v>99999999</v>
      </c>
      <c r="P903" t="s">
        <v>35</v>
      </c>
      <c r="Q903" t="s">
        <v>36</v>
      </c>
      <c r="T903" t="s">
        <v>37</v>
      </c>
      <c r="U903">
        <v>508.47</v>
      </c>
      <c r="V903">
        <v>0</v>
      </c>
      <c r="W903">
        <v>91.53</v>
      </c>
      <c r="X903">
        <f t="shared" si="26"/>
        <v>600</v>
      </c>
      <c r="Y903">
        <f t="shared" si="27"/>
        <v>600</v>
      </c>
    </row>
    <row r="904" spans="1:25" x14ac:dyDescent="0.25">
      <c r="A904">
        <v>896</v>
      </c>
      <c r="B904" t="s">
        <v>50</v>
      </c>
      <c r="C904" t="s">
        <v>31</v>
      </c>
      <c r="D904" t="s">
        <v>1184</v>
      </c>
      <c r="E904" t="s">
        <v>1136</v>
      </c>
      <c r="F904" t="s">
        <v>1136</v>
      </c>
      <c r="N904" t="s">
        <v>34</v>
      </c>
      <c r="O904">
        <v>99999999</v>
      </c>
      <c r="P904" t="s">
        <v>35</v>
      </c>
      <c r="Q904" t="s">
        <v>36</v>
      </c>
      <c r="T904" t="s">
        <v>37</v>
      </c>
      <c r="U904">
        <v>508.47</v>
      </c>
      <c r="V904">
        <v>0</v>
      </c>
      <c r="W904">
        <v>91.53</v>
      </c>
      <c r="X904">
        <f t="shared" si="26"/>
        <v>600</v>
      </c>
      <c r="Y904">
        <f t="shared" si="27"/>
        <v>600</v>
      </c>
    </row>
    <row r="905" spans="1:25" x14ac:dyDescent="0.25">
      <c r="A905">
        <v>897</v>
      </c>
      <c r="B905" t="s">
        <v>50</v>
      </c>
      <c r="C905" t="s">
        <v>31</v>
      </c>
      <c r="D905" t="s">
        <v>1185</v>
      </c>
      <c r="E905" t="s">
        <v>1136</v>
      </c>
      <c r="F905" t="s">
        <v>1136</v>
      </c>
      <c r="N905" t="s">
        <v>34</v>
      </c>
      <c r="O905">
        <v>99999999</v>
      </c>
      <c r="P905" t="s">
        <v>35</v>
      </c>
      <c r="Q905" t="s">
        <v>36</v>
      </c>
      <c r="T905" t="s">
        <v>37</v>
      </c>
      <c r="U905">
        <v>508.47</v>
      </c>
      <c r="V905">
        <v>0</v>
      </c>
      <c r="W905">
        <v>91.53</v>
      </c>
      <c r="X905">
        <f t="shared" si="26"/>
        <v>600</v>
      </c>
      <c r="Y905">
        <f t="shared" si="27"/>
        <v>600</v>
      </c>
    </row>
    <row r="906" spans="1:25" x14ac:dyDescent="0.25">
      <c r="A906">
        <v>898</v>
      </c>
      <c r="B906" t="s">
        <v>50</v>
      </c>
      <c r="C906" t="s">
        <v>31</v>
      </c>
      <c r="D906" t="s">
        <v>1186</v>
      </c>
      <c r="E906" t="s">
        <v>1136</v>
      </c>
      <c r="F906" t="s">
        <v>1136</v>
      </c>
      <c r="N906" t="s">
        <v>34</v>
      </c>
      <c r="O906">
        <v>99999999</v>
      </c>
      <c r="P906" t="s">
        <v>35</v>
      </c>
      <c r="Q906" t="s">
        <v>36</v>
      </c>
      <c r="T906" t="s">
        <v>37</v>
      </c>
      <c r="U906">
        <v>508.47</v>
      </c>
      <c r="V906">
        <v>0</v>
      </c>
      <c r="W906">
        <v>91.53</v>
      </c>
      <c r="X906">
        <f t="shared" ref="X906:X969" si="28">U906+W906</f>
        <v>600</v>
      </c>
      <c r="Y906">
        <f t="shared" ref="Y906:Y969" si="29">SUM(U906,W906)</f>
        <v>600</v>
      </c>
    </row>
    <row r="907" spans="1:25" x14ac:dyDescent="0.25">
      <c r="A907">
        <v>899</v>
      </c>
      <c r="B907" t="s">
        <v>50</v>
      </c>
      <c r="C907" t="s">
        <v>31</v>
      </c>
      <c r="D907" t="s">
        <v>1187</v>
      </c>
      <c r="E907" t="s">
        <v>1136</v>
      </c>
      <c r="F907" t="s">
        <v>1136</v>
      </c>
      <c r="N907" t="s">
        <v>34</v>
      </c>
      <c r="O907">
        <v>99999999</v>
      </c>
      <c r="P907" t="s">
        <v>35</v>
      </c>
      <c r="Q907" t="s">
        <v>36</v>
      </c>
      <c r="T907" t="s">
        <v>37</v>
      </c>
      <c r="U907">
        <v>508.47</v>
      </c>
      <c r="V907">
        <v>0</v>
      </c>
      <c r="W907">
        <v>91.53</v>
      </c>
      <c r="X907">
        <f t="shared" si="28"/>
        <v>600</v>
      </c>
      <c r="Y907">
        <f t="shared" si="29"/>
        <v>600</v>
      </c>
    </row>
    <row r="908" spans="1:25" x14ac:dyDescent="0.25">
      <c r="A908">
        <v>900</v>
      </c>
      <c r="B908" t="s">
        <v>50</v>
      </c>
      <c r="C908" t="s">
        <v>31</v>
      </c>
      <c r="D908" t="s">
        <v>1188</v>
      </c>
      <c r="E908" t="s">
        <v>1136</v>
      </c>
      <c r="F908" t="s">
        <v>1136</v>
      </c>
      <c r="N908" t="s">
        <v>34</v>
      </c>
      <c r="O908">
        <v>99999999</v>
      </c>
      <c r="P908" t="s">
        <v>35</v>
      </c>
      <c r="Q908" t="s">
        <v>36</v>
      </c>
      <c r="T908" t="s">
        <v>37</v>
      </c>
      <c r="U908">
        <v>508.47</v>
      </c>
      <c r="V908">
        <v>0</v>
      </c>
      <c r="W908">
        <v>91.53</v>
      </c>
      <c r="X908">
        <f t="shared" si="28"/>
        <v>600</v>
      </c>
      <c r="Y908">
        <f t="shared" si="29"/>
        <v>600</v>
      </c>
    </row>
    <row r="909" spans="1:25" x14ac:dyDescent="0.25">
      <c r="A909">
        <v>901</v>
      </c>
      <c r="B909" t="s">
        <v>50</v>
      </c>
      <c r="C909" t="s">
        <v>31</v>
      </c>
      <c r="D909" t="s">
        <v>1189</v>
      </c>
      <c r="E909" t="s">
        <v>1136</v>
      </c>
      <c r="F909" t="s">
        <v>1136</v>
      </c>
      <c r="N909" t="s">
        <v>34</v>
      </c>
      <c r="O909">
        <v>99999999</v>
      </c>
      <c r="P909" t="s">
        <v>35</v>
      </c>
      <c r="Q909" t="s">
        <v>36</v>
      </c>
      <c r="T909" t="s">
        <v>37</v>
      </c>
      <c r="U909">
        <v>508.47</v>
      </c>
      <c r="V909">
        <v>0</v>
      </c>
      <c r="W909">
        <v>91.53</v>
      </c>
      <c r="X909">
        <f t="shared" si="28"/>
        <v>600</v>
      </c>
      <c r="Y909">
        <f t="shared" si="29"/>
        <v>600</v>
      </c>
    </row>
    <row r="910" spans="1:25" x14ac:dyDescent="0.25">
      <c r="A910">
        <v>902</v>
      </c>
      <c r="B910" t="s">
        <v>50</v>
      </c>
      <c r="C910" t="s">
        <v>31</v>
      </c>
      <c r="D910" t="s">
        <v>1190</v>
      </c>
      <c r="E910" t="s">
        <v>1136</v>
      </c>
      <c r="F910" t="s">
        <v>1136</v>
      </c>
      <c r="N910" t="s">
        <v>34</v>
      </c>
      <c r="O910">
        <v>99999999</v>
      </c>
      <c r="P910" t="s">
        <v>35</v>
      </c>
      <c r="Q910" t="s">
        <v>36</v>
      </c>
      <c r="T910" t="s">
        <v>37</v>
      </c>
      <c r="U910">
        <v>508.47</v>
      </c>
      <c r="V910">
        <v>0</v>
      </c>
      <c r="W910">
        <v>91.53</v>
      </c>
      <c r="X910">
        <f t="shared" si="28"/>
        <v>600</v>
      </c>
      <c r="Y910">
        <f t="shared" si="29"/>
        <v>600</v>
      </c>
    </row>
    <row r="911" spans="1:25" x14ac:dyDescent="0.25">
      <c r="A911">
        <v>903</v>
      </c>
      <c r="B911" t="s">
        <v>50</v>
      </c>
      <c r="C911" t="s">
        <v>31</v>
      </c>
      <c r="D911" t="s">
        <v>1191</v>
      </c>
      <c r="E911" t="s">
        <v>1136</v>
      </c>
      <c r="F911" t="s">
        <v>1136</v>
      </c>
      <c r="N911" t="s">
        <v>34</v>
      </c>
      <c r="O911">
        <v>99999999</v>
      </c>
      <c r="P911" t="s">
        <v>35</v>
      </c>
      <c r="Q911" t="s">
        <v>36</v>
      </c>
      <c r="T911" t="s">
        <v>37</v>
      </c>
      <c r="U911">
        <v>508.47</v>
      </c>
      <c r="V911">
        <v>0</v>
      </c>
      <c r="W911">
        <v>91.53</v>
      </c>
      <c r="X911">
        <f t="shared" si="28"/>
        <v>600</v>
      </c>
      <c r="Y911">
        <f t="shared" si="29"/>
        <v>600</v>
      </c>
    </row>
    <row r="912" spans="1:25" x14ac:dyDescent="0.25">
      <c r="A912">
        <v>904</v>
      </c>
      <c r="B912" t="s">
        <v>50</v>
      </c>
      <c r="C912" t="s">
        <v>31</v>
      </c>
      <c r="D912" t="s">
        <v>1192</v>
      </c>
      <c r="E912" t="s">
        <v>1136</v>
      </c>
      <c r="F912" t="s">
        <v>1136</v>
      </c>
      <c r="N912" t="s">
        <v>34</v>
      </c>
      <c r="O912">
        <v>99999999</v>
      </c>
      <c r="P912" t="s">
        <v>35</v>
      </c>
      <c r="Q912" t="s">
        <v>36</v>
      </c>
      <c r="T912" t="s">
        <v>37</v>
      </c>
      <c r="U912">
        <v>508.47</v>
      </c>
      <c r="V912">
        <v>0</v>
      </c>
      <c r="W912">
        <v>91.53</v>
      </c>
      <c r="X912">
        <f t="shared" si="28"/>
        <v>600</v>
      </c>
      <c r="Y912">
        <f t="shared" si="29"/>
        <v>600</v>
      </c>
    </row>
    <row r="913" spans="1:25" x14ac:dyDescent="0.25">
      <c r="A913">
        <v>905</v>
      </c>
      <c r="B913" t="s">
        <v>50</v>
      </c>
      <c r="C913" t="s">
        <v>31</v>
      </c>
      <c r="D913" t="s">
        <v>1193</v>
      </c>
      <c r="E913" t="s">
        <v>1136</v>
      </c>
      <c r="F913" t="s">
        <v>1136</v>
      </c>
      <c r="N913" t="s">
        <v>34</v>
      </c>
      <c r="O913">
        <v>99999999</v>
      </c>
      <c r="P913" t="s">
        <v>35</v>
      </c>
      <c r="Q913" t="s">
        <v>36</v>
      </c>
      <c r="T913" t="s">
        <v>37</v>
      </c>
      <c r="U913">
        <v>508.47</v>
      </c>
      <c r="V913">
        <v>0</v>
      </c>
      <c r="W913">
        <v>91.53</v>
      </c>
      <c r="X913">
        <f t="shared" si="28"/>
        <v>600</v>
      </c>
      <c r="Y913">
        <f t="shared" si="29"/>
        <v>600</v>
      </c>
    </row>
    <row r="914" spans="1:25" x14ac:dyDescent="0.25">
      <c r="A914">
        <v>906</v>
      </c>
      <c r="B914" t="s">
        <v>50</v>
      </c>
      <c r="C914" t="s">
        <v>31</v>
      </c>
      <c r="D914" t="s">
        <v>1194</v>
      </c>
      <c r="E914" t="s">
        <v>1136</v>
      </c>
      <c r="F914" t="s">
        <v>1136</v>
      </c>
      <c r="N914" t="s">
        <v>34</v>
      </c>
      <c r="O914">
        <v>99999999</v>
      </c>
      <c r="P914" t="s">
        <v>35</v>
      </c>
      <c r="Q914" t="s">
        <v>36</v>
      </c>
      <c r="T914" t="s">
        <v>37</v>
      </c>
      <c r="U914">
        <v>508.47</v>
      </c>
      <c r="V914">
        <v>0</v>
      </c>
      <c r="W914">
        <v>91.53</v>
      </c>
      <c r="X914">
        <f t="shared" si="28"/>
        <v>600</v>
      </c>
      <c r="Y914">
        <f t="shared" si="29"/>
        <v>600</v>
      </c>
    </row>
    <row r="915" spans="1:25" x14ac:dyDescent="0.25">
      <c r="A915">
        <v>907</v>
      </c>
      <c r="B915" t="s">
        <v>50</v>
      </c>
      <c r="C915" t="s">
        <v>31</v>
      </c>
      <c r="D915" t="s">
        <v>1195</v>
      </c>
      <c r="E915" t="s">
        <v>1136</v>
      </c>
      <c r="F915" t="s">
        <v>1136</v>
      </c>
      <c r="N915" t="s">
        <v>34</v>
      </c>
      <c r="O915">
        <v>99999999</v>
      </c>
      <c r="P915" t="s">
        <v>35</v>
      </c>
      <c r="Q915" t="s">
        <v>36</v>
      </c>
      <c r="T915" t="s">
        <v>37</v>
      </c>
      <c r="U915">
        <v>508.47</v>
      </c>
      <c r="V915">
        <v>0</v>
      </c>
      <c r="W915">
        <v>91.53</v>
      </c>
      <c r="X915">
        <f t="shared" si="28"/>
        <v>600</v>
      </c>
      <c r="Y915">
        <f t="shared" si="29"/>
        <v>600</v>
      </c>
    </row>
    <row r="916" spans="1:25" x14ac:dyDescent="0.25">
      <c r="A916">
        <v>908</v>
      </c>
      <c r="B916" t="s">
        <v>50</v>
      </c>
      <c r="C916" t="s">
        <v>31</v>
      </c>
      <c r="D916" t="s">
        <v>1196</v>
      </c>
      <c r="E916" t="s">
        <v>1136</v>
      </c>
      <c r="F916" t="s">
        <v>1136</v>
      </c>
      <c r="N916" t="s">
        <v>34</v>
      </c>
      <c r="O916">
        <v>99999999</v>
      </c>
      <c r="P916" t="s">
        <v>35</v>
      </c>
      <c r="Q916" t="s">
        <v>36</v>
      </c>
      <c r="T916" t="s">
        <v>37</v>
      </c>
      <c r="U916">
        <v>508.47</v>
      </c>
      <c r="V916">
        <v>0</v>
      </c>
      <c r="W916">
        <v>91.53</v>
      </c>
      <c r="X916">
        <f t="shared" si="28"/>
        <v>600</v>
      </c>
      <c r="Y916">
        <f t="shared" si="29"/>
        <v>600</v>
      </c>
    </row>
    <row r="917" spans="1:25" x14ac:dyDescent="0.25">
      <c r="A917">
        <v>909</v>
      </c>
      <c r="B917" t="s">
        <v>50</v>
      </c>
      <c r="C917" t="s">
        <v>31</v>
      </c>
      <c r="D917" t="s">
        <v>1197</v>
      </c>
      <c r="E917" t="s">
        <v>1136</v>
      </c>
      <c r="F917" t="s">
        <v>1136</v>
      </c>
      <c r="N917" t="s">
        <v>34</v>
      </c>
      <c r="O917">
        <v>99999999</v>
      </c>
      <c r="P917" t="s">
        <v>35</v>
      </c>
      <c r="Q917" t="s">
        <v>36</v>
      </c>
      <c r="T917" t="s">
        <v>37</v>
      </c>
      <c r="U917">
        <v>508.47</v>
      </c>
      <c r="V917">
        <v>0</v>
      </c>
      <c r="W917">
        <v>91.53</v>
      </c>
      <c r="X917">
        <f t="shared" si="28"/>
        <v>600</v>
      </c>
      <c r="Y917">
        <f t="shared" si="29"/>
        <v>600</v>
      </c>
    </row>
    <row r="918" spans="1:25" x14ac:dyDescent="0.25">
      <c r="A918">
        <v>910</v>
      </c>
      <c r="B918" t="s">
        <v>50</v>
      </c>
      <c r="C918" t="s">
        <v>31</v>
      </c>
      <c r="D918" t="s">
        <v>1198</v>
      </c>
      <c r="E918" t="s">
        <v>1136</v>
      </c>
      <c r="F918" t="s">
        <v>1136</v>
      </c>
      <c r="N918" t="s">
        <v>34</v>
      </c>
      <c r="O918">
        <v>99999999</v>
      </c>
      <c r="P918" t="s">
        <v>35</v>
      </c>
      <c r="Q918" t="s">
        <v>36</v>
      </c>
      <c r="T918" t="s">
        <v>37</v>
      </c>
      <c r="U918">
        <v>508.47</v>
      </c>
      <c r="V918">
        <v>0</v>
      </c>
      <c r="W918">
        <v>91.53</v>
      </c>
      <c r="X918">
        <f t="shared" si="28"/>
        <v>600</v>
      </c>
      <c r="Y918">
        <f t="shared" si="29"/>
        <v>600</v>
      </c>
    </row>
    <row r="919" spans="1:25" x14ac:dyDescent="0.25">
      <c r="A919">
        <v>911</v>
      </c>
      <c r="B919" t="s">
        <v>50</v>
      </c>
      <c r="C919" t="s">
        <v>31</v>
      </c>
      <c r="D919" t="s">
        <v>1199</v>
      </c>
      <c r="E919" t="s">
        <v>1136</v>
      </c>
      <c r="F919" t="s">
        <v>1136</v>
      </c>
      <c r="N919" t="s">
        <v>34</v>
      </c>
      <c r="O919">
        <v>99999999</v>
      </c>
      <c r="P919" t="s">
        <v>35</v>
      </c>
      <c r="Q919" t="s">
        <v>36</v>
      </c>
      <c r="T919" t="s">
        <v>37</v>
      </c>
      <c r="U919">
        <v>508.47</v>
      </c>
      <c r="V919">
        <v>0</v>
      </c>
      <c r="W919">
        <v>91.53</v>
      </c>
      <c r="X919">
        <f t="shared" si="28"/>
        <v>600</v>
      </c>
      <c r="Y919">
        <f t="shared" si="29"/>
        <v>600</v>
      </c>
    </row>
    <row r="920" spans="1:25" x14ac:dyDescent="0.25">
      <c r="A920">
        <v>912</v>
      </c>
      <c r="B920" t="s">
        <v>50</v>
      </c>
      <c r="C920" t="s">
        <v>31</v>
      </c>
      <c r="D920" t="s">
        <v>1200</v>
      </c>
      <c r="E920" t="s">
        <v>1136</v>
      </c>
      <c r="F920" t="s">
        <v>1136</v>
      </c>
      <c r="N920" t="s">
        <v>34</v>
      </c>
      <c r="O920">
        <v>99999999</v>
      </c>
      <c r="P920" t="s">
        <v>35</v>
      </c>
      <c r="Q920" t="s">
        <v>36</v>
      </c>
      <c r="T920" t="s">
        <v>37</v>
      </c>
      <c r="U920">
        <v>508.47</v>
      </c>
      <c r="V920">
        <v>0</v>
      </c>
      <c r="W920">
        <v>91.53</v>
      </c>
      <c r="X920">
        <f t="shared" si="28"/>
        <v>600</v>
      </c>
      <c r="Y920">
        <f t="shared" si="29"/>
        <v>600</v>
      </c>
    </row>
    <row r="921" spans="1:25" x14ac:dyDescent="0.25">
      <c r="A921">
        <v>913</v>
      </c>
      <c r="B921" t="s">
        <v>50</v>
      </c>
      <c r="C921" t="s">
        <v>31</v>
      </c>
      <c r="D921" t="s">
        <v>1201</v>
      </c>
      <c r="E921" t="s">
        <v>1136</v>
      </c>
      <c r="F921" t="s">
        <v>1136</v>
      </c>
      <c r="N921" t="s">
        <v>34</v>
      </c>
      <c r="O921">
        <v>99999999</v>
      </c>
      <c r="P921" t="s">
        <v>35</v>
      </c>
      <c r="Q921" t="s">
        <v>36</v>
      </c>
      <c r="T921" t="s">
        <v>37</v>
      </c>
      <c r="U921">
        <v>508.47</v>
      </c>
      <c r="V921">
        <v>0</v>
      </c>
      <c r="W921">
        <v>91.53</v>
      </c>
      <c r="X921">
        <f t="shared" si="28"/>
        <v>600</v>
      </c>
      <c r="Y921">
        <f t="shared" si="29"/>
        <v>600</v>
      </c>
    </row>
    <row r="922" spans="1:25" x14ac:dyDescent="0.25">
      <c r="A922">
        <v>914</v>
      </c>
      <c r="B922" t="s">
        <v>50</v>
      </c>
      <c r="C922" t="s">
        <v>31</v>
      </c>
      <c r="D922" t="s">
        <v>1202</v>
      </c>
      <c r="E922" t="s">
        <v>1136</v>
      </c>
      <c r="F922" t="s">
        <v>1136</v>
      </c>
      <c r="N922" t="s">
        <v>34</v>
      </c>
      <c r="O922">
        <v>99999999</v>
      </c>
      <c r="P922" t="s">
        <v>35</v>
      </c>
      <c r="Q922" t="s">
        <v>36</v>
      </c>
      <c r="T922" t="s">
        <v>37</v>
      </c>
      <c r="U922">
        <v>508.47</v>
      </c>
      <c r="V922">
        <v>0</v>
      </c>
      <c r="W922">
        <v>91.53</v>
      </c>
      <c r="X922">
        <f t="shared" si="28"/>
        <v>600</v>
      </c>
      <c r="Y922">
        <f t="shared" si="29"/>
        <v>600</v>
      </c>
    </row>
    <row r="923" spans="1:25" x14ac:dyDescent="0.25">
      <c r="A923">
        <v>915</v>
      </c>
      <c r="B923" t="s">
        <v>50</v>
      </c>
      <c r="C923" t="s">
        <v>31</v>
      </c>
      <c r="D923" t="s">
        <v>1203</v>
      </c>
      <c r="E923" t="s">
        <v>1136</v>
      </c>
      <c r="F923" t="s">
        <v>1136</v>
      </c>
      <c r="N923" t="s">
        <v>34</v>
      </c>
      <c r="O923">
        <v>99999999</v>
      </c>
      <c r="P923" t="s">
        <v>35</v>
      </c>
      <c r="Q923" t="s">
        <v>36</v>
      </c>
      <c r="T923" t="s">
        <v>37</v>
      </c>
      <c r="U923">
        <v>508.47</v>
      </c>
      <c r="V923">
        <v>0</v>
      </c>
      <c r="W923">
        <v>91.53</v>
      </c>
      <c r="X923">
        <f t="shared" si="28"/>
        <v>600</v>
      </c>
      <c r="Y923">
        <f t="shared" si="29"/>
        <v>600</v>
      </c>
    </row>
    <row r="924" spans="1:25" x14ac:dyDescent="0.25">
      <c r="A924">
        <v>916</v>
      </c>
      <c r="B924" t="s">
        <v>50</v>
      </c>
      <c r="C924" t="s">
        <v>31</v>
      </c>
      <c r="D924" t="s">
        <v>1204</v>
      </c>
      <c r="E924" t="s">
        <v>1136</v>
      </c>
      <c r="F924" t="s">
        <v>1136</v>
      </c>
      <c r="N924" t="s">
        <v>34</v>
      </c>
      <c r="O924">
        <v>99999999</v>
      </c>
      <c r="P924" t="s">
        <v>35</v>
      </c>
      <c r="Q924" t="s">
        <v>36</v>
      </c>
      <c r="T924" t="s">
        <v>37</v>
      </c>
      <c r="U924">
        <v>508.47</v>
      </c>
      <c r="V924">
        <v>0</v>
      </c>
      <c r="W924">
        <v>91.53</v>
      </c>
      <c r="X924">
        <f t="shared" si="28"/>
        <v>600</v>
      </c>
      <c r="Y924">
        <f t="shared" si="29"/>
        <v>600</v>
      </c>
    </row>
    <row r="925" spans="1:25" x14ac:dyDescent="0.25">
      <c r="A925">
        <v>917</v>
      </c>
      <c r="B925" t="s">
        <v>50</v>
      </c>
      <c r="C925" t="s">
        <v>31</v>
      </c>
      <c r="D925" t="s">
        <v>1205</v>
      </c>
      <c r="E925" t="s">
        <v>1136</v>
      </c>
      <c r="F925" t="s">
        <v>1136</v>
      </c>
      <c r="N925" t="s">
        <v>34</v>
      </c>
      <c r="O925">
        <v>99999999</v>
      </c>
      <c r="P925" t="s">
        <v>35</v>
      </c>
      <c r="Q925" t="s">
        <v>36</v>
      </c>
      <c r="T925" t="s">
        <v>37</v>
      </c>
      <c r="U925">
        <v>423.73</v>
      </c>
      <c r="V925">
        <v>0</v>
      </c>
      <c r="W925">
        <v>76.27</v>
      </c>
      <c r="X925">
        <f t="shared" si="28"/>
        <v>500</v>
      </c>
      <c r="Y925">
        <f t="shared" si="29"/>
        <v>500</v>
      </c>
    </row>
    <row r="926" spans="1:25" x14ac:dyDescent="0.25">
      <c r="A926">
        <v>918</v>
      </c>
      <c r="B926" t="s">
        <v>50</v>
      </c>
      <c r="C926" t="s">
        <v>31</v>
      </c>
      <c r="D926" t="s">
        <v>1206</v>
      </c>
      <c r="E926" t="s">
        <v>1136</v>
      </c>
      <c r="F926" t="s">
        <v>1136</v>
      </c>
      <c r="N926" t="s">
        <v>34</v>
      </c>
      <c r="O926">
        <v>99999999</v>
      </c>
      <c r="P926" t="s">
        <v>35</v>
      </c>
      <c r="Q926" t="s">
        <v>36</v>
      </c>
      <c r="T926" t="s">
        <v>37</v>
      </c>
      <c r="U926">
        <v>423.73</v>
      </c>
      <c r="V926">
        <v>0</v>
      </c>
      <c r="W926">
        <v>76.27</v>
      </c>
      <c r="X926">
        <f t="shared" si="28"/>
        <v>500</v>
      </c>
      <c r="Y926">
        <f t="shared" si="29"/>
        <v>500</v>
      </c>
    </row>
    <row r="927" spans="1:25" x14ac:dyDescent="0.25">
      <c r="A927">
        <v>919</v>
      </c>
      <c r="B927" t="s">
        <v>50</v>
      </c>
      <c r="C927" t="s">
        <v>31</v>
      </c>
      <c r="D927" t="s">
        <v>1207</v>
      </c>
      <c r="E927" t="s">
        <v>1136</v>
      </c>
      <c r="F927" t="s">
        <v>1136</v>
      </c>
      <c r="N927" t="s">
        <v>34</v>
      </c>
      <c r="O927">
        <v>99999999</v>
      </c>
      <c r="P927" t="s">
        <v>35</v>
      </c>
      <c r="Q927" t="s">
        <v>36</v>
      </c>
      <c r="T927" t="s">
        <v>37</v>
      </c>
      <c r="U927">
        <v>423.73</v>
      </c>
      <c r="V927">
        <v>0</v>
      </c>
      <c r="W927">
        <v>76.27</v>
      </c>
      <c r="X927">
        <f t="shared" si="28"/>
        <v>500</v>
      </c>
      <c r="Y927">
        <f t="shared" si="29"/>
        <v>500</v>
      </c>
    </row>
    <row r="928" spans="1:25" x14ac:dyDescent="0.25">
      <c r="A928">
        <v>920</v>
      </c>
      <c r="B928" t="s">
        <v>50</v>
      </c>
      <c r="C928" t="s">
        <v>31</v>
      </c>
      <c r="D928" t="s">
        <v>1208</v>
      </c>
      <c r="E928" t="s">
        <v>1136</v>
      </c>
      <c r="F928" t="s">
        <v>1136</v>
      </c>
      <c r="N928" t="s">
        <v>34</v>
      </c>
      <c r="O928">
        <v>99999999</v>
      </c>
      <c r="P928" t="s">
        <v>35</v>
      </c>
      <c r="Q928" t="s">
        <v>36</v>
      </c>
      <c r="T928" t="s">
        <v>37</v>
      </c>
      <c r="U928">
        <v>423.73</v>
      </c>
      <c r="V928">
        <v>0</v>
      </c>
      <c r="W928">
        <v>76.27</v>
      </c>
      <c r="X928">
        <f t="shared" si="28"/>
        <v>500</v>
      </c>
      <c r="Y928">
        <f t="shared" si="29"/>
        <v>500</v>
      </c>
    </row>
    <row r="929" spans="1:25" x14ac:dyDescent="0.25">
      <c r="A929">
        <v>921</v>
      </c>
      <c r="B929" t="s">
        <v>50</v>
      </c>
      <c r="C929" t="s">
        <v>31</v>
      </c>
      <c r="D929" t="s">
        <v>1209</v>
      </c>
      <c r="E929" t="s">
        <v>1136</v>
      </c>
      <c r="F929" t="s">
        <v>1136</v>
      </c>
      <c r="N929" t="s">
        <v>34</v>
      </c>
      <c r="O929">
        <v>99999999</v>
      </c>
      <c r="P929" t="s">
        <v>35</v>
      </c>
      <c r="Q929" t="s">
        <v>36</v>
      </c>
      <c r="T929" t="s">
        <v>37</v>
      </c>
      <c r="U929">
        <v>423.73</v>
      </c>
      <c r="V929">
        <v>0</v>
      </c>
      <c r="W929">
        <v>76.27</v>
      </c>
      <c r="X929">
        <f t="shared" si="28"/>
        <v>500</v>
      </c>
      <c r="Y929">
        <f t="shared" si="29"/>
        <v>500</v>
      </c>
    </row>
    <row r="930" spans="1:25" x14ac:dyDescent="0.25">
      <c r="A930">
        <v>922</v>
      </c>
      <c r="B930" t="s">
        <v>50</v>
      </c>
      <c r="C930" t="s">
        <v>31</v>
      </c>
      <c r="D930" t="s">
        <v>1210</v>
      </c>
      <c r="E930" t="s">
        <v>1136</v>
      </c>
      <c r="F930" t="s">
        <v>1136</v>
      </c>
      <c r="N930" t="s">
        <v>34</v>
      </c>
      <c r="O930">
        <v>99999999</v>
      </c>
      <c r="P930" t="s">
        <v>35</v>
      </c>
      <c r="Q930" t="s">
        <v>36</v>
      </c>
      <c r="T930" t="s">
        <v>37</v>
      </c>
      <c r="U930">
        <v>423.73</v>
      </c>
      <c r="V930">
        <v>0</v>
      </c>
      <c r="W930">
        <v>76.27</v>
      </c>
      <c r="X930">
        <f t="shared" si="28"/>
        <v>500</v>
      </c>
      <c r="Y930">
        <f t="shared" si="29"/>
        <v>500</v>
      </c>
    </row>
    <row r="931" spans="1:25" x14ac:dyDescent="0.25">
      <c r="A931">
        <v>923</v>
      </c>
      <c r="B931" t="s">
        <v>50</v>
      </c>
      <c r="C931" t="s">
        <v>39</v>
      </c>
      <c r="D931" t="s">
        <v>1211</v>
      </c>
      <c r="E931" t="s">
        <v>1136</v>
      </c>
      <c r="F931" t="s">
        <v>1136</v>
      </c>
      <c r="K931" t="s">
        <v>42</v>
      </c>
      <c r="L931" t="s">
        <v>41</v>
      </c>
      <c r="M931" t="s">
        <v>42</v>
      </c>
      <c r="N931" t="s">
        <v>1212</v>
      </c>
      <c r="O931">
        <v>10164132736</v>
      </c>
      <c r="P931" t="s">
        <v>35</v>
      </c>
      <c r="Q931" t="s">
        <v>36</v>
      </c>
      <c r="T931" t="s">
        <v>37</v>
      </c>
      <c r="U931">
        <v>33.9</v>
      </c>
      <c r="V931">
        <v>0</v>
      </c>
      <c r="W931">
        <v>6.1</v>
      </c>
      <c r="X931">
        <f t="shared" si="28"/>
        <v>40</v>
      </c>
      <c r="Y931">
        <f t="shared" si="29"/>
        <v>40</v>
      </c>
    </row>
    <row r="932" spans="1:25" x14ac:dyDescent="0.25">
      <c r="A932">
        <v>924</v>
      </c>
      <c r="B932" t="s">
        <v>30</v>
      </c>
      <c r="C932" t="s">
        <v>31</v>
      </c>
      <c r="D932" t="s">
        <v>1213</v>
      </c>
      <c r="E932" t="s">
        <v>1136</v>
      </c>
      <c r="F932" t="s">
        <v>1136</v>
      </c>
      <c r="N932" t="s">
        <v>34</v>
      </c>
      <c r="O932">
        <v>99999999</v>
      </c>
      <c r="P932" t="s">
        <v>35</v>
      </c>
      <c r="Q932" t="s">
        <v>36</v>
      </c>
      <c r="T932" t="s">
        <v>37</v>
      </c>
      <c r="U932">
        <v>93.22</v>
      </c>
      <c r="V932">
        <v>0</v>
      </c>
      <c r="W932">
        <v>16.78</v>
      </c>
      <c r="X932">
        <f t="shared" si="28"/>
        <v>110</v>
      </c>
      <c r="Y932">
        <f t="shared" si="29"/>
        <v>110</v>
      </c>
    </row>
    <row r="933" spans="1:25" x14ac:dyDescent="0.25">
      <c r="A933">
        <v>925</v>
      </c>
      <c r="B933" t="s">
        <v>30</v>
      </c>
      <c r="C933" t="s">
        <v>31</v>
      </c>
      <c r="D933" t="s">
        <v>1214</v>
      </c>
      <c r="E933" t="s">
        <v>1136</v>
      </c>
      <c r="F933" t="s">
        <v>1136</v>
      </c>
      <c r="N933" t="s">
        <v>34</v>
      </c>
      <c r="O933">
        <v>99999999</v>
      </c>
      <c r="P933" t="s">
        <v>35</v>
      </c>
      <c r="Q933" t="s">
        <v>36</v>
      </c>
      <c r="T933" t="s">
        <v>37</v>
      </c>
      <c r="U933">
        <v>127.12</v>
      </c>
      <c r="V933">
        <v>0</v>
      </c>
      <c r="W933">
        <v>22.88</v>
      </c>
      <c r="X933">
        <f t="shared" si="28"/>
        <v>150</v>
      </c>
      <c r="Y933">
        <f t="shared" si="29"/>
        <v>150</v>
      </c>
    </row>
    <row r="934" spans="1:25" x14ac:dyDescent="0.25">
      <c r="A934">
        <v>926</v>
      </c>
      <c r="B934" t="s">
        <v>50</v>
      </c>
      <c r="C934" t="s">
        <v>31</v>
      </c>
      <c r="D934" t="s">
        <v>1215</v>
      </c>
      <c r="E934" t="s">
        <v>1136</v>
      </c>
      <c r="F934" t="s">
        <v>1136</v>
      </c>
      <c r="N934" t="s">
        <v>34</v>
      </c>
      <c r="O934">
        <v>99999999</v>
      </c>
      <c r="P934" t="s">
        <v>35</v>
      </c>
      <c r="Q934" t="s">
        <v>36</v>
      </c>
      <c r="T934" t="s">
        <v>37</v>
      </c>
      <c r="U934">
        <v>25.42</v>
      </c>
      <c r="V934">
        <v>0</v>
      </c>
      <c r="W934">
        <v>4.58</v>
      </c>
      <c r="X934">
        <f t="shared" si="28"/>
        <v>30</v>
      </c>
      <c r="Y934">
        <f t="shared" si="29"/>
        <v>30</v>
      </c>
    </row>
    <row r="935" spans="1:25" x14ac:dyDescent="0.25">
      <c r="A935">
        <v>927</v>
      </c>
      <c r="B935" t="s">
        <v>30</v>
      </c>
      <c r="C935" t="s">
        <v>39</v>
      </c>
      <c r="D935" t="s">
        <v>1216</v>
      </c>
      <c r="E935" t="s">
        <v>1136</v>
      </c>
      <c r="F935" t="s">
        <v>1136</v>
      </c>
      <c r="K935" t="s">
        <v>307</v>
      </c>
      <c r="L935" t="s">
        <v>41</v>
      </c>
      <c r="M935" t="s">
        <v>307</v>
      </c>
      <c r="N935" t="s">
        <v>1217</v>
      </c>
      <c r="O935">
        <v>20487527131</v>
      </c>
      <c r="P935" t="s">
        <v>35</v>
      </c>
      <c r="Q935" t="s">
        <v>36</v>
      </c>
      <c r="T935" t="s">
        <v>37</v>
      </c>
      <c r="U935">
        <v>101.69</v>
      </c>
      <c r="V935">
        <v>0</v>
      </c>
      <c r="W935">
        <v>18.309999999999999</v>
      </c>
      <c r="X935">
        <f t="shared" si="28"/>
        <v>120</v>
      </c>
      <c r="Y935">
        <f t="shared" si="29"/>
        <v>120</v>
      </c>
    </row>
    <row r="936" spans="1:25" x14ac:dyDescent="0.25">
      <c r="A936">
        <v>928</v>
      </c>
      <c r="B936" t="s">
        <v>30</v>
      </c>
      <c r="C936" t="s">
        <v>39</v>
      </c>
      <c r="D936" t="s">
        <v>1218</v>
      </c>
      <c r="E936" t="s">
        <v>1136</v>
      </c>
      <c r="F936" t="s">
        <v>1136</v>
      </c>
      <c r="N936" t="s">
        <v>109</v>
      </c>
      <c r="O936">
        <v>20496149425</v>
      </c>
      <c r="P936" t="s">
        <v>35</v>
      </c>
      <c r="Q936" t="s">
        <v>36</v>
      </c>
      <c r="T936" t="s">
        <v>37</v>
      </c>
      <c r="U936">
        <v>76.27</v>
      </c>
      <c r="V936">
        <v>0</v>
      </c>
      <c r="W936">
        <v>13.73</v>
      </c>
      <c r="X936">
        <f t="shared" si="28"/>
        <v>90</v>
      </c>
      <c r="Y936">
        <f t="shared" si="29"/>
        <v>90</v>
      </c>
    </row>
    <row r="937" spans="1:25" x14ac:dyDescent="0.25">
      <c r="A937">
        <v>929</v>
      </c>
      <c r="B937" t="s">
        <v>30</v>
      </c>
      <c r="C937" t="s">
        <v>31</v>
      </c>
      <c r="D937" t="s">
        <v>1219</v>
      </c>
      <c r="E937" t="s">
        <v>1136</v>
      </c>
      <c r="F937" t="s">
        <v>1136</v>
      </c>
      <c r="N937" t="s">
        <v>34</v>
      </c>
      <c r="O937">
        <v>99999999</v>
      </c>
      <c r="P937" t="s">
        <v>35</v>
      </c>
      <c r="Q937" t="s">
        <v>36</v>
      </c>
      <c r="T937" t="s">
        <v>37</v>
      </c>
      <c r="U937">
        <v>25.42</v>
      </c>
      <c r="V937">
        <v>0</v>
      </c>
      <c r="W937">
        <v>4.58</v>
      </c>
      <c r="X937">
        <f t="shared" si="28"/>
        <v>30</v>
      </c>
      <c r="Y937">
        <f t="shared" si="29"/>
        <v>30</v>
      </c>
    </row>
    <row r="938" spans="1:25" x14ac:dyDescent="0.25">
      <c r="A938">
        <v>930</v>
      </c>
      <c r="B938" t="s">
        <v>30</v>
      </c>
      <c r="C938" t="s">
        <v>31</v>
      </c>
      <c r="D938" t="s">
        <v>1220</v>
      </c>
      <c r="E938" t="s">
        <v>1136</v>
      </c>
      <c r="F938" t="s">
        <v>1136</v>
      </c>
      <c r="N938" t="s">
        <v>34</v>
      </c>
      <c r="O938">
        <v>99999999</v>
      </c>
      <c r="P938" t="s">
        <v>35</v>
      </c>
      <c r="Q938" t="s">
        <v>36</v>
      </c>
      <c r="T938" t="s">
        <v>37</v>
      </c>
      <c r="U938">
        <v>500</v>
      </c>
      <c r="V938">
        <v>0</v>
      </c>
      <c r="W938">
        <v>90</v>
      </c>
      <c r="X938">
        <f t="shared" si="28"/>
        <v>590</v>
      </c>
      <c r="Y938">
        <f t="shared" si="29"/>
        <v>590</v>
      </c>
    </row>
    <row r="939" spans="1:25" x14ac:dyDescent="0.25">
      <c r="A939">
        <v>931</v>
      </c>
      <c r="B939" t="s">
        <v>30</v>
      </c>
      <c r="C939" t="s">
        <v>39</v>
      </c>
      <c r="D939" t="s">
        <v>1221</v>
      </c>
      <c r="E939" t="s">
        <v>1136</v>
      </c>
      <c r="F939" t="s">
        <v>1136</v>
      </c>
      <c r="K939" t="s">
        <v>1222</v>
      </c>
      <c r="L939" t="s">
        <v>738</v>
      </c>
      <c r="M939" t="s">
        <v>737</v>
      </c>
      <c r="N939" t="s">
        <v>1223</v>
      </c>
      <c r="O939">
        <v>20481764026</v>
      </c>
      <c r="P939" t="s">
        <v>35</v>
      </c>
      <c r="Q939" t="s">
        <v>36</v>
      </c>
      <c r="T939" t="s">
        <v>37</v>
      </c>
      <c r="U939">
        <v>45.42</v>
      </c>
      <c r="V939">
        <v>0</v>
      </c>
      <c r="W939">
        <v>8.18</v>
      </c>
      <c r="X939">
        <f t="shared" si="28"/>
        <v>53.6</v>
      </c>
      <c r="Y939">
        <f t="shared" si="29"/>
        <v>53.6</v>
      </c>
    </row>
    <row r="940" spans="1:25" x14ac:dyDescent="0.25">
      <c r="A940">
        <v>932</v>
      </c>
      <c r="B940" t="s">
        <v>98</v>
      </c>
      <c r="C940" t="s">
        <v>39</v>
      </c>
      <c r="D940" t="s">
        <v>1224</v>
      </c>
      <c r="E940" t="s">
        <v>1136</v>
      </c>
      <c r="F940" t="s">
        <v>1136</v>
      </c>
      <c r="K940" t="s">
        <v>93</v>
      </c>
      <c r="L940" t="s">
        <v>41</v>
      </c>
      <c r="M940" t="s">
        <v>42</v>
      </c>
      <c r="N940" t="s">
        <v>1225</v>
      </c>
      <c r="O940">
        <v>20604920249</v>
      </c>
      <c r="P940" t="s">
        <v>35</v>
      </c>
      <c r="Q940" t="s">
        <v>36</v>
      </c>
      <c r="T940" t="s">
        <v>37</v>
      </c>
      <c r="U940">
        <v>338.98</v>
      </c>
      <c r="V940">
        <v>0</v>
      </c>
      <c r="W940">
        <v>61.02</v>
      </c>
      <c r="X940">
        <f t="shared" si="28"/>
        <v>400</v>
      </c>
      <c r="Y940">
        <f t="shared" si="29"/>
        <v>400</v>
      </c>
    </row>
    <row r="941" spans="1:25" x14ac:dyDescent="0.25">
      <c r="A941">
        <v>933</v>
      </c>
      <c r="B941" t="s">
        <v>30</v>
      </c>
      <c r="C941" t="s">
        <v>31</v>
      </c>
      <c r="D941" t="s">
        <v>1226</v>
      </c>
      <c r="E941" t="s">
        <v>1136</v>
      </c>
      <c r="F941" t="s">
        <v>1136</v>
      </c>
      <c r="N941" t="s">
        <v>34</v>
      </c>
      <c r="O941">
        <v>99999999</v>
      </c>
      <c r="P941" t="s">
        <v>35</v>
      </c>
      <c r="Q941" t="s">
        <v>36</v>
      </c>
      <c r="T941" t="s">
        <v>37</v>
      </c>
      <c r="U941">
        <v>104.41</v>
      </c>
      <c r="V941">
        <v>0</v>
      </c>
      <c r="W941">
        <v>18.79</v>
      </c>
      <c r="X941">
        <f t="shared" si="28"/>
        <v>123.19999999999999</v>
      </c>
      <c r="Y941">
        <f t="shared" si="29"/>
        <v>123.19999999999999</v>
      </c>
    </row>
    <row r="942" spans="1:25" x14ac:dyDescent="0.25">
      <c r="A942">
        <v>934</v>
      </c>
      <c r="B942" t="s">
        <v>30</v>
      </c>
      <c r="C942" t="s">
        <v>39</v>
      </c>
      <c r="D942" t="s">
        <v>1227</v>
      </c>
      <c r="E942" t="s">
        <v>1136</v>
      </c>
      <c r="F942" t="s">
        <v>1136</v>
      </c>
      <c r="K942" t="s">
        <v>404</v>
      </c>
      <c r="L942" t="s">
        <v>169</v>
      </c>
      <c r="M942" t="s">
        <v>170</v>
      </c>
      <c r="N942" t="s">
        <v>1228</v>
      </c>
      <c r="O942">
        <v>20519104271</v>
      </c>
      <c r="P942" t="s">
        <v>35</v>
      </c>
      <c r="Q942" t="s">
        <v>36</v>
      </c>
      <c r="T942" t="s">
        <v>37</v>
      </c>
      <c r="U942">
        <v>536.44000000000005</v>
      </c>
      <c r="V942">
        <v>0</v>
      </c>
      <c r="W942">
        <v>96.56</v>
      </c>
      <c r="X942">
        <f t="shared" si="28"/>
        <v>633</v>
      </c>
      <c r="Y942">
        <f t="shared" si="29"/>
        <v>633</v>
      </c>
    </row>
    <row r="943" spans="1:25" x14ac:dyDescent="0.25">
      <c r="A943">
        <v>935</v>
      </c>
      <c r="B943" t="s">
        <v>56</v>
      </c>
      <c r="C943" t="s">
        <v>39</v>
      </c>
      <c r="D943" t="s">
        <v>1229</v>
      </c>
      <c r="E943" t="s">
        <v>1136</v>
      </c>
      <c r="F943" t="s">
        <v>1136</v>
      </c>
      <c r="N943" t="s">
        <v>313</v>
      </c>
      <c r="O943">
        <v>20608161296</v>
      </c>
      <c r="P943" t="s">
        <v>35</v>
      </c>
      <c r="Q943" t="s">
        <v>36</v>
      </c>
      <c r="T943" t="s">
        <v>37</v>
      </c>
      <c r="U943">
        <v>16.95</v>
      </c>
      <c r="V943">
        <v>0</v>
      </c>
      <c r="W943">
        <v>3.05</v>
      </c>
      <c r="X943">
        <f t="shared" si="28"/>
        <v>20</v>
      </c>
      <c r="Y943">
        <f t="shared" si="29"/>
        <v>20</v>
      </c>
    </row>
    <row r="944" spans="1:25" x14ac:dyDescent="0.25">
      <c r="A944">
        <v>936</v>
      </c>
      <c r="B944" t="s">
        <v>30</v>
      </c>
      <c r="C944" t="s">
        <v>31</v>
      </c>
      <c r="D944" t="s">
        <v>1230</v>
      </c>
      <c r="E944" t="s">
        <v>1136</v>
      </c>
      <c r="F944" t="s">
        <v>1136</v>
      </c>
      <c r="N944" t="s">
        <v>34</v>
      </c>
      <c r="O944">
        <v>99999999</v>
      </c>
      <c r="P944" t="s">
        <v>35</v>
      </c>
      <c r="Q944" t="s">
        <v>36</v>
      </c>
      <c r="T944" t="s">
        <v>37</v>
      </c>
      <c r="U944">
        <v>84.75</v>
      </c>
      <c r="V944">
        <v>0</v>
      </c>
      <c r="W944">
        <v>15.25</v>
      </c>
      <c r="X944">
        <f t="shared" si="28"/>
        <v>100</v>
      </c>
      <c r="Y944">
        <f t="shared" si="29"/>
        <v>100</v>
      </c>
    </row>
    <row r="945" spans="1:25" x14ac:dyDescent="0.25">
      <c r="A945">
        <v>937</v>
      </c>
      <c r="B945" t="s">
        <v>30</v>
      </c>
      <c r="C945" t="s">
        <v>39</v>
      </c>
      <c r="D945" t="s">
        <v>1231</v>
      </c>
      <c r="E945" t="s">
        <v>1136</v>
      </c>
      <c r="F945" t="s">
        <v>1136</v>
      </c>
      <c r="K945" t="s">
        <v>396</v>
      </c>
      <c r="L945" t="s">
        <v>169</v>
      </c>
      <c r="M945" t="s">
        <v>170</v>
      </c>
      <c r="N945" t="s">
        <v>397</v>
      </c>
      <c r="O945">
        <v>20225171719</v>
      </c>
      <c r="P945" t="s">
        <v>35</v>
      </c>
      <c r="Q945" t="s">
        <v>36</v>
      </c>
      <c r="T945" t="s">
        <v>37</v>
      </c>
      <c r="U945">
        <v>152.54</v>
      </c>
      <c r="V945">
        <v>0</v>
      </c>
      <c r="W945">
        <v>27.46</v>
      </c>
      <c r="X945">
        <f t="shared" si="28"/>
        <v>180</v>
      </c>
      <c r="Y945">
        <f t="shared" si="29"/>
        <v>180</v>
      </c>
    </row>
    <row r="946" spans="1:25" x14ac:dyDescent="0.25">
      <c r="A946">
        <v>938</v>
      </c>
      <c r="B946" t="s">
        <v>30</v>
      </c>
      <c r="C946" t="s">
        <v>39</v>
      </c>
      <c r="D946" t="s">
        <v>1232</v>
      </c>
      <c r="E946" t="s">
        <v>1136</v>
      </c>
      <c r="F946" t="s">
        <v>1136</v>
      </c>
      <c r="N946" t="s">
        <v>1233</v>
      </c>
      <c r="O946">
        <v>10457763471</v>
      </c>
      <c r="P946" t="s">
        <v>35</v>
      </c>
      <c r="Q946" t="s">
        <v>36</v>
      </c>
      <c r="T946" t="s">
        <v>37</v>
      </c>
      <c r="U946">
        <v>84.75</v>
      </c>
      <c r="V946">
        <v>0</v>
      </c>
      <c r="W946">
        <v>15.25</v>
      </c>
      <c r="X946">
        <f t="shared" si="28"/>
        <v>100</v>
      </c>
      <c r="Y946">
        <f t="shared" si="29"/>
        <v>100</v>
      </c>
    </row>
    <row r="947" spans="1:25" x14ac:dyDescent="0.25">
      <c r="A947">
        <v>939</v>
      </c>
      <c r="B947" t="s">
        <v>30</v>
      </c>
      <c r="C947" t="s">
        <v>39</v>
      </c>
      <c r="D947" t="s">
        <v>1234</v>
      </c>
      <c r="E947" t="s">
        <v>1136</v>
      </c>
      <c r="F947" t="s">
        <v>1136</v>
      </c>
      <c r="L947" t="s">
        <v>41</v>
      </c>
      <c r="M947" t="s">
        <v>42</v>
      </c>
      <c r="N947" t="s">
        <v>163</v>
      </c>
      <c r="O947">
        <v>10442227557</v>
      </c>
      <c r="P947" t="s">
        <v>35</v>
      </c>
      <c r="Q947" t="s">
        <v>36</v>
      </c>
      <c r="T947" t="s">
        <v>37</v>
      </c>
      <c r="U947">
        <v>84.75</v>
      </c>
      <c r="V947">
        <v>0</v>
      </c>
      <c r="W947">
        <v>15.25</v>
      </c>
      <c r="X947">
        <f t="shared" si="28"/>
        <v>100</v>
      </c>
      <c r="Y947">
        <f t="shared" si="29"/>
        <v>100</v>
      </c>
    </row>
    <row r="948" spans="1:25" x14ac:dyDescent="0.25">
      <c r="A948">
        <v>940</v>
      </c>
      <c r="B948" t="s">
        <v>30</v>
      </c>
      <c r="C948" t="s">
        <v>39</v>
      </c>
      <c r="D948" t="s">
        <v>1235</v>
      </c>
      <c r="E948" t="s">
        <v>1136</v>
      </c>
      <c r="F948" t="s">
        <v>1136</v>
      </c>
      <c r="L948" t="s">
        <v>41</v>
      </c>
      <c r="M948" t="s">
        <v>42</v>
      </c>
      <c r="N948" t="s">
        <v>84</v>
      </c>
      <c r="O948">
        <v>10000974787</v>
      </c>
      <c r="P948" t="s">
        <v>35</v>
      </c>
      <c r="Q948" t="s">
        <v>36</v>
      </c>
      <c r="T948" t="s">
        <v>37</v>
      </c>
      <c r="U948">
        <v>254.24</v>
      </c>
      <c r="V948">
        <v>0</v>
      </c>
      <c r="W948">
        <v>45.76</v>
      </c>
      <c r="X948">
        <f t="shared" si="28"/>
        <v>300</v>
      </c>
      <c r="Y948">
        <f t="shared" si="29"/>
        <v>300</v>
      </c>
    </row>
    <row r="949" spans="1:25" x14ac:dyDescent="0.25">
      <c r="A949">
        <v>941</v>
      </c>
      <c r="B949" t="s">
        <v>30</v>
      </c>
      <c r="C949" t="s">
        <v>39</v>
      </c>
      <c r="D949" t="s">
        <v>1236</v>
      </c>
      <c r="E949" t="s">
        <v>1136</v>
      </c>
      <c r="F949" t="s">
        <v>1136</v>
      </c>
      <c r="N949" t="s">
        <v>1237</v>
      </c>
      <c r="O949">
        <v>20607976296</v>
      </c>
      <c r="P949" t="s">
        <v>35</v>
      </c>
      <c r="Q949" t="s">
        <v>36</v>
      </c>
      <c r="T949" t="s">
        <v>37</v>
      </c>
      <c r="U949">
        <v>463.56</v>
      </c>
      <c r="V949">
        <v>0</v>
      </c>
      <c r="W949">
        <v>83.44</v>
      </c>
      <c r="X949">
        <f t="shared" si="28"/>
        <v>547</v>
      </c>
      <c r="Y949">
        <f t="shared" si="29"/>
        <v>547</v>
      </c>
    </row>
    <row r="950" spans="1:25" x14ac:dyDescent="0.25">
      <c r="A950">
        <v>942</v>
      </c>
      <c r="B950" t="s">
        <v>30</v>
      </c>
      <c r="C950" t="s">
        <v>39</v>
      </c>
      <c r="D950" t="s">
        <v>1238</v>
      </c>
      <c r="E950" t="s">
        <v>1136</v>
      </c>
      <c r="F950" t="s">
        <v>1136</v>
      </c>
      <c r="K950" t="s">
        <v>1239</v>
      </c>
      <c r="L950" t="s">
        <v>41</v>
      </c>
      <c r="M950" t="s">
        <v>307</v>
      </c>
      <c r="N950" t="s">
        <v>1240</v>
      </c>
      <c r="O950">
        <v>10175491274</v>
      </c>
      <c r="P950" t="s">
        <v>35</v>
      </c>
      <c r="Q950" t="s">
        <v>36</v>
      </c>
      <c r="S950" t="s">
        <v>1241</v>
      </c>
      <c r="T950" t="s">
        <v>37</v>
      </c>
      <c r="U950">
        <v>652.54</v>
      </c>
      <c r="V950">
        <v>0</v>
      </c>
      <c r="W950">
        <v>117.46</v>
      </c>
      <c r="X950">
        <f t="shared" si="28"/>
        <v>770</v>
      </c>
      <c r="Y950">
        <f t="shared" si="29"/>
        <v>770</v>
      </c>
    </row>
    <row r="951" spans="1:25" x14ac:dyDescent="0.25">
      <c r="A951">
        <v>943</v>
      </c>
      <c r="B951" t="s">
        <v>30</v>
      </c>
      <c r="C951" t="s">
        <v>39</v>
      </c>
      <c r="D951" t="s">
        <v>1242</v>
      </c>
      <c r="E951" t="s">
        <v>1243</v>
      </c>
      <c r="F951" t="s">
        <v>1243</v>
      </c>
      <c r="K951" t="s">
        <v>764</v>
      </c>
      <c r="L951" t="s">
        <v>765</v>
      </c>
      <c r="M951" t="s">
        <v>764</v>
      </c>
      <c r="N951" t="s">
        <v>766</v>
      </c>
      <c r="O951">
        <v>20606975202</v>
      </c>
      <c r="P951" t="s">
        <v>35</v>
      </c>
      <c r="Q951" t="s">
        <v>36</v>
      </c>
      <c r="T951" t="s">
        <v>37</v>
      </c>
      <c r="U951">
        <v>130.51</v>
      </c>
      <c r="V951">
        <v>0</v>
      </c>
      <c r="W951">
        <v>23.49</v>
      </c>
      <c r="X951">
        <f t="shared" si="28"/>
        <v>154</v>
      </c>
      <c r="Y951">
        <f t="shared" si="29"/>
        <v>154</v>
      </c>
    </row>
    <row r="952" spans="1:25" x14ac:dyDescent="0.25">
      <c r="A952">
        <v>944</v>
      </c>
      <c r="B952" t="s">
        <v>30</v>
      </c>
      <c r="C952" t="s">
        <v>31</v>
      </c>
      <c r="D952" t="s">
        <v>1244</v>
      </c>
      <c r="E952" t="s">
        <v>1243</v>
      </c>
      <c r="F952" t="s">
        <v>1243</v>
      </c>
      <c r="N952" t="s">
        <v>34</v>
      </c>
      <c r="O952">
        <v>99999999</v>
      </c>
      <c r="P952" t="s">
        <v>35</v>
      </c>
      <c r="Q952" t="s">
        <v>36</v>
      </c>
      <c r="T952" t="s">
        <v>37</v>
      </c>
      <c r="U952">
        <v>118.64</v>
      </c>
      <c r="V952">
        <v>0</v>
      </c>
      <c r="W952">
        <v>21.36</v>
      </c>
      <c r="X952">
        <f t="shared" si="28"/>
        <v>140</v>
      </c>
      <c r="Y952">
        <f t="shared" si="29"/>
        <v>140</v>
      </c>
    </row>
    <row r="953" spans="1:25" x14ac:dyDescent="0.25">
      <c r="A953">
        <v>945</v>
      </c>
      <c r="B953" t="s">
        <v>30</v>
      </c>
      <c r="C953" t="s">
        <v>39</v>
      </c>
      <c r="D953" t="s">
        <v>1245</v>
      </c>
      <c r="E953" t="s">
        <v>1243</v>
      </c>
      <c r="F953" t="s">
        <v>1243</v>
      </c>
      <c r="K953" t="s">
        <v>93</v>
      </c>
      <c r="L953" t="s">
        <v>41</v>
      </c>
      <c r="M953" t="s">
        <v>42</v>
      </c>
      <c r="N953" t="s">
        <v>201</v>
      </c>
      <c r="O953">
        <v>10471184506</v>
      </c>
      <c r="P953" t="s">
        <v>35</v>
      </c>
      <c r="Q953" t="s">
        <v>36</v>
      </c>
      <c r="T953" t="s">
        <v>37</v>
      </c>
      <c r="U953">
        <v>118.64</v>
      </c>
      <c r="V953">
        <v>0</v>
      </c>
      <c r="W953">
        <v>21.36</v>
      </c>
      <c r="X953">
        <f t="shared" si="28"/>
        <v>140</v>
      </c>
      <c r="Y953">
        <f t="shared" si="29"/>
        <v>140</v>
      </c>
    </row>
    <row r="954" spans="1:25" x14ac:dyDescent="0.25">
      <c r="A954">
        <v>946</v>
      </c>
      <c r="B954" t="s">
        <v>30</v>
      </c>
      <c r="C954" t="s">
        <v>39</v>
      </c>
      <c r="D954" t="s">
        <v>1246</v>
      </c>
      <c r="E954" t="s">
        <v>1243</v>
      </c>
      <c r="F954" t="s">
        <v>1243</v>
      </c>
      <c r="N954" t="s">
        <v>1051</v>
      </c>
      <c r="O954">
        <v>10166890565</v>
      </c>
      <c r="P954" t="s">
        <v>35</v>
      </c>
      <c r="Q954" t="s">
        <v>36</v>
      </c>
      <c r="T954" t="s">
        <v>37</v>
      </c>
      <c r="U954">
        <v>127.12</v>
      </c>
      <c r="V954">
        <v>0</v>
      </c>
      <c r="W954">
        <v>22.88</v>
      </c>
      <c r="X954">
        <f t="shared" si="28"/>
        <v>150</v>
      </c>
      <c r="Y954">
        <f t="shared" si="29"/>
        <v>150</v>
      </c>
    </row>
    <row r="955" spans="1:25" x14ac:dyDescent="0.25">
      <c r="A955">
        <v>947</v>
      </c>
      <c r="B955" t="s">
        <v>50</v>
      </c>
      <c r="C955" t="s">
        <v>31</v>
      </c>
      <c r="D955" t="s">
        <v>1247</v>
      </c>
      <c r="E955" t="s">
        <v>1243</v>
      </c>
      <c r="F955" t="s">
        <v>1243</v>
      </c>
      <c r="N955" t="s">
        <v>34</v>
      </c>
      <c r="O955">
        <v>99999999</v>
      </c>
      <c r="P955" t="s">
        <v>35</v>
      </c>
      <c r="Q955" t="s">
        <v>36</v>
      </c>
      <c r="T955" t="s">
        <v>37</v>
      </c>
      <c r="U955">
        <v>29.66</v>
      </c>
      <c r="V955">
        <v>0</v>
      </c>
      <c r="W955">
        <v>5.34</v>
      </c>
      <c r="X955">
        <f t="shared" si="28"/>
        <v>35</v>
      </c>
      <c r="Y955">
        <f t="shared" si="29"/>
        <v>35</v>
      </c>
    </row>
    <row r="956" spans="1:25" x14ac:dyDescent="0.25">
      <c r="A956">
        <v>948</v>
      </c>
      <c r="B956" t="s">
        <v>30</v>
      </c>
      <c r="C956" t="s">
        <v>31</v>
      </c>
      <c r="D956" t="s">
        <v>1248</v>
      </c>
      <c r="E956" t="s">
        <v>1243</v>
      </c>
      <c r="F956" t="s">
        <v>1243</v>
      </c>
      <c r="N956" t="s">
        <v>34</v>
      </c>
      <c r="O956">
        <v>99999999</v>
      </c>
      <c r="P956" t="s">
        <v>35</v>
      </c>
      <c r="Q956" t="s">
        <v>36</v>
      </c>
      <c r="T956" t="s">
        <v>37</v>
      </c>
      <c r="U956">
        <v>84.75</v>
      </c>
      <c r="V956">
        <v>0</v>
      </c>
      <c r="W956">
        <v>15.25</v>
      </c>
      <c r="X956">
        <f t="shared" si="28"/>
        <v>100</v>
      </c>
      <c r="Y956">
        <f t="shared" si="29"/>
        <v>100</v>
      </c>
    </row>
    <row r="957" spans="1:25" x14ac:dyDescent="0.25">
      <c r="A957">
        <v>949</v>
      </c>
      <c r="B957" t="s">
        <v>30</v>
      </c>
      <c r="C957" t="s">
        <v>39</v>
      </c>
      <c r="D957" t="s">
        <v>1249</v>
      </c>
      <c r="E957" t="s">
        <v>1243</v>
      </c>
      <c r="F957" t="s">
        <v>1243</v>
      </c>
      <c r="K957" t="s">
        <v>764</v>
      </c>
      <c r="L957" t="s">
        <v>765</v>
      </c>
      <c r="M957" t="s">
        <v>764</v>
      </c>
      <c r="N957" t="s">
        <v>968</v>
      </c>
      <c r="O957">
        <v>10414778106</v>
      </c>
      <c r="P957" t="s">
        <v>35</v>
      </c>
      <c r="Q957" t="s">
        <v>36</v>
      </c>
      <c r="T957" t="s">
        <v>37</v>
      </c>
      <c r="U957">
        <v>423.73</v>
      </c>
      <c r="V957">
        <v>0</v>
      </c>
      <c r="W957">
        <v>76.27</v>
      </c>
      <c r="X957">
        <f t="shared" si="28"/>
        <v>500</v>
      </c>
      <c r="Y957">
        <f t="shared" si="29"/>
        <v>500</v>
      </c>
    </row>
    <row r="958" spans="1:25" x14ac:dyDescent="0.25">
      <c r="A958">
        <v>950</v>
      </c>
      <c r="B958" t="s">
        <v>30</v>
      </c>
      <c r="C958" t="s">
        <v>39</v>
      </c>
      <c r="D958" t="s">
        <v>1250</v>
      </c>
      <c r="E958" t="s">
        <v>1243</v>
      </c>
      <c r="F958" t="s">
        <v>1243</v>
      </c>
      <c r="K958" t="s">
        <v>1251</v>
      </c>
      <c r="L958" t="s">
        <v>1252</v>
      </c>
      <c r="M958" t="s">
        <v>1251</v>
      </c>
      <c r="N958" t="s">
        <v>1253</v>
      </c>
      <c r="O958">
        <v>20606828269</v>
      </c>
      <c r="P958" t="s">
        <v>35</v>
      </c>
      <c r="Q958" t="s">
        <v>36</v>
      </c>
      <c r="T958" t="s">
        <v>37</v>
      </c>
      <c r="U958">
        <v>127.12</v>
      </c>
      <c r="V958">
        <v>0</v>
      </c>
      <c r="W958">
        <v>22.88</v>
      </c>
      <c r="X958">
        <f t="shared" si="28"/>
        <v>150</v>
      </c>
      <c r="Y958">
        <f t="shared" si="29"/>
        <v>150</v>
      </c>
    </row>
    <row r="959" spans="1:25" x14ac:dyDescent="0.25">
      <c r="A959">
        <v>951</v>
      </c>
      <c r="B959" t="s">
        <v>30</v>
      </c>
      <c r="C959" t="s">
        <v>39</v>
      </c>
      <c r="D959" t="s">
        <v>1254</v>
      </c>
      <c r="E959" t="s">
        <v>1243</v>
      </c>
      <c r="F959" t="s">
        <v>1243</v>
      </c>
      <c r="K959" t="s">
        <v>1251</v>
      </c>
      <c r="L959" t="s">
        <v>1252</v>
      </c>
      <c r="M959" t="s">
        <v>1251</v>
      </c>
      <c r="N959" t="s">
        <v>1253</v>
      </c>
      <c r="O959">
        <v>20606828269</v>
      </c>
      <c r="P959" t="s">
        <v>35</v>
      </c>
      <c r="Q959" t="s">
        <v>36</v>
      </c>
      <c r="T959" t="s">
        <v>37</v>
      </c>
      <c r="U959">
        <v>123.73</v>
      </c>
      <c r="V959">
        <v>0</v>
      </c>
      <c r="W959">
        <v>22.27</v>
      </c>
      <c r="X959">
        <f t="shared" si="28"/>
        <v>146</v>
      </c>
      <c r="Y959">
        <f t="shared" si="29"/>
        <v>146</v>
      </c>
    </row>
    <row r="960" spans="1:25" x14ac:dyDescent="0.25">
      <c r="A960">
        <v>952</v>
      </c>
      <c r="B960" t="s">
        <v>50</v>
      </c>
      <c r="C960" t="s">
        <v>31</v>
      </c>
      <c r="D960" t="s">
        <v>1255</v>
      </c>
      <c r="E960" t="s">
        <v>1243</v>
      </c>
      <c r="F960" t="s">
        <v>1243</v>
      </c>
      <c r="N960" t="s">
        <v>34</v>
      </c>
      <c r="O960">
        <v>99999999</v>
      </c>
      <c r="P960" t="s">
        <v>35</v>
      </c>
      <c r="Q960" t="s">
        <v>36</v>
      </c>
      <c r="T960" t="s">
        <v>37</v>
      </c>
      <c r="U960">
        <v>65.25</v>
      </c>
      <c r="V960">
        <v>0</v>
      </c>
      <c r="W960">
        <v>11.75</v>
      </c>
      <c r="X960">
        <f t="shared" si="28"/>
        <v>77</v>
      </c>
      <c r="Y960">
        <f t="shared" si="29"/>
        <v>77</v>
      </c>
    </row>
    <row r="961" spans="1:25" x14ac:dyDescent="0.25">
      <c r="A961">
        <v>953</v>
      </c>
      <c r="B961" t="s">
        <v>30</v>
      </c>
      <c r="C961" t="s">
        <v>39</v>
      </c>
      <c r="D961" t="s">
        <v>1256</v>
      </c>
      <c r="E961" t="s">
        <v>1243</v>
      </c>
      <c r="F961" t="s">
        <v>1243</v>
      </c>
      <c r="K961" t="s">
        <v>1085</v>
      </c>
      <c r="L961" t="s">
        <v>169</v>
      </c>
      <c r="M961" t="s">
        <v>170</v>
      </c>
      <c r="N961" t="s">
        <v>1086</v>
      </c>
      <c r="O961">
        <v>20518695160</v>
      </c>
      <c r="P961" t="s">
        <v>35</v>
      </c>
      <c r="Q961" t="s">
        <v>36</v>
      </c>
      <c r="T961" t="s">
        <v>37</v>
      </c>
      <c r="U961">
        <v>101.69</v>
      </c>
      <c r="V961">
        <v>0</v>
      </c>
      <c r="W961">
        <v>18.309999999999999</v>
      </c>
      <c r="X961">
        <f t="shared" si="28"/>
        <v>120</v>
      </c>
      <c r="Y961">
        <f t="shared" si="29"/>
        <v>120</v>
      </c>
    </row>
    <row r="962" spans="1:25" x14ac:dyDescent="0.25">
      <c r="A962">
        <v>954</v>
      </c>
      <c r="B962" t="s">
        <v>30</v>
      </c>
      <c r="C962" t="s">
        <v>39</v>
      </c>
      <c r="D962" t="s">
        <v>1257</v>
      </c>
      <c r="E962" t="s">
        <v>1243</v>
      </c>
      <c r="F962" t="s">
        <v>1243</v>
      </c>
      <c r="K962" t="s">
        <v>764</v>
      </c>
      <c r="L962" t="s">
        <v>765</v>
      </c>
      <c r="M962" t="s">
        <v>764</v>
      </c>
      <c r="N962" t="s">
        <v>968</v>
      </c>
      <c r="O962">
        <v>10414778106</v>
      </c>
      <c r="P962" t="s">
        <v>35</v>
      </c>
      <c r="Q962" t="s">
        <v>36</v>
      </c>
      <c r="T962" t="s">
        <v>37</v>
      </c>
      <c r="U962">
        <v>423.73</v>
      </c>
      <c r="V962">
        <v>0</v>
      </c>
      <c r="W962">
        <v>76.27</v>
      </c>
      <c r="X962">
        <f t="shared" si="28"/>
        <v>500</v>
      </c>
      <c r="Y962">
        <f t="shared" si="29"/>
        <v>500</v>
      </c>
    </row>
    <row r="963" spans="1:25" x14ac:dyDescent="0.25">
      <c r="A963">
        <v>955</v>
      </c>
      <c r="B963" t="s">
        <v>30</v>
      </c>
      <c r="C963" t="s">
        <v>31</v>
      </c>
      <c r="D963" t="s">
        <v>1258</v>
      </c>
      <c r="E963" t="s">
        <v>1243</v>
      </c>
      <c r="F963" t="s">
        <v>1243</v>
      </c>
      <c r="N963" t="s">
        <v>34</v>
      </c>
      <c r="O963">
        <v>99999999</v>
      </c>
      <c r="P963" t="s">
        <v>35</v>
      </c>
      <c r="Q963" t="s">
        <v>36</v>
      </c>
      <c r="T963" t="s">
        <v>37</v>
      </c>
      <c r="U963">
        <v>84.75</v>
      </c>
      <c r="V963">
        <v>0</v>
      </c>
      <c r="W963">
        <v>15.25</v>
      </c>
      <c r="X963">
        <f t="shared" si="28"/>
        <v>100</v>
      </c>
      <c r="Y963">
        <f t="shared" si="29"/>
        <v>100</v>
      </c>
    </row>
    <row r="964" spans="1:25" x14ac:dyDescent="0.25">
      <c r="A964">
        <v>956</v>
      </c>
      <c r="B964" t="s">
        <v>30</v>
      </c>
      <c r="C964" t="s">
        <v>31</v>
      </c>
      <c r="D964" t="s">
        <v>1259</v>
      </c>
      <c r="E964" t="s">
        <v>1243</v>
      </c>
      <c r="F964" t="s">
        <v>1243</v>
      </c>
      <c r="N964" t="s">
        <v>34</v>
      </c>
      <c r="O964">
        <v>99999999</v>
      </c>
      <c r="P964" t="s">
        <v>35</v>
      </c>
      <c r="Q964" t="s">
        <v>36</v>
      </c>
      <c r="T964" t="s">
        <v>37</v>
      </c>
      <c r="U964">
        <v>84.75</v>
      </c>
      <c r="V964">
        <v>0</v>
      </c>
      <c r="W964">
        <v>15.25</v>
      </c>
      <c r="X964">
        <f t="shared" si="28"/>
        <v>100</v>
      </c>
      <c r="Y964">
        <f t="shared" si="29"/>
        <v>100</v>
      </c>
    </row>
    <row r="965" spans="1:25" x14ac:dyDescent="0.25">
      <c r="A965">
        <v>957</v>
      </c>
      <c r="B965" t="s">
        <v>50</v>
      </c>
      <c r="C965" t="s">
        <v>39</v>
      </c>
      <c r="D965" t="s">
        <v>1260</v>
      </c>
      <c r="E965" t="s">
        <v>1243</v>
      </c>
      <c r="F965" t="s">
        <v>1243</v>
      </c>
      <c r="K965" t="s">
        <v>396</v>
      </c>
      <c r="L965" t="s">
        <v>169</v>
      </c>
      <c r="M965" t="s">
        <v>170</v>
      </c>
      <c r="N965" t="s">
        <v>1023</v>
      </c>
      <c r="O965">
        <v>20600318030</v>
      </c>
      <c r="P965" t="s">
        <v>35</v>
      </c>
      <c r="Q965" t="s">
        <v>36</v>
      </c>
      <c r="T965" t="s">
        <v>37</v>
      </c>
      <c r="U965">
        <v>37.630000000000003</v>
      </c>
      <c r="V965">
        <v>0</v>
      </c>
      <c r="W965">
        <v>6.77</v>
      </c>
      <c r="X965">
        <f t="shared" si="28"/>
        <v>44.400000000000006</v>
      </c>
      <c r="Y965">
        <f t="shared" si="29"/>
        <v>44.400000000000006</v>
      </c>
    </row>
    <row r="966" spans="1:25" x14ac:dyDescent="0.25">
      <c r="A966">
        <v>958</v>
      </c>
      <c r="B966" t="s">
        <v>56</v>
      </c>
      <c r="C966" t="s">
        <v>31</v>
      </c>
      <c r="D966" t="s">
        <v>1261</v>
      </c>
      <c r="E966" t="s">
        <v>1243</v>
      </c>
      <c r="F966" t="s">
        <v>1243</v>
      </c>
      <c r="N966" t="s">
        <v>34</v>
      </c>
      <c r="O966">
        <v>99999999</v>
      </c>
      <c r="P966" t="s">
        <v>35</v>
      </c>
      <c r="Q966" t="s">
        <v>36</v>
      </c>
      <c r="T966" t="s">
        <v>37</v>
      </c>
      <c r="U966">
        <v>423.73</v>
      </c>
      <c r="V966">
        <v>0</v>
      </c>
      <c r="W966">
        <v>76.27</v>
      </c>
      <c r="X966">
        <f t="shared" si="28"/>
        <v>500</v>
      </c>
      <c r="Y966">
        <f t="shared" si="29"/>
        <v>500</v>
      </c>
    </row>
    <row r="967" spans="1:25" x14ac:dyDescent="0.25">
      <c r="A967">
        <v>959</v>
      </c>
      <c r="B967" t="s">
        <v>56</v>
      </c>
      <c r="C967" t="s">
        <v>31</v>
      </c>
      <c r="D967" t="s">
        <v>1262</v>
      </c>
      <c r="E967" t="s">
        <v>1243</v>
      </c>
      <c r="F967" t="s">
        <v>1243</v>
      </c>
      <c r="N967" t="s">
        <v>34</v>
      </c>
      <c r="O967">
        <v>99999999</v>
      </c>
      <c r="P967" t="s">
        <v>35</v>
      </c>
      <c r="Q967" t="s">
        <v>36</v>
      </c>
      <c r="T967" t="s">
        <v>37</v>
      </c>
      <c r="U967">
        <v>423.73</v>
      </c>
      <c r="V967">
        <v>0</v>
      </c>
      <c r="W967">
        <v>76.27</v>
      </c>
      <c r="X967">
        <f t="shared" si="28"/>
        <v>500</v>
      </c>
      <c r="Y967">
        <f t="shared" si="29"/>
        <v>500</v>
      </c>
    </row>
    <row r="968" spans="1:25" x14ac:dyDescent="0.25">
      <c r="A968">
        <v>960</v>
      </c>
      <c r="B968" t="s">
        <v>56</v>
      </c>
      <c r="C968" t="s">
        <v>31</v>
      </c>
      <c r="D968" t="s">
        <v>1263</v>
      </c>
      <c r="E968" t="s">
        <v>1243</v>
      </c>
      <c r="F968" t="s">
        <v>1243</v>
      </c>
      <c r="N968" t="s">
        <v>34</v>
      </c>
      <c r="O968">
        <v>99999999</v>
      </c>
      <c r="P968" t="s">
        <v>35</v>
      </c>
      <c r="Q968" t="s">
        <v>36</v>
      </c>
      <c r="T968" t="s">
        <v>37</v>
      </c>
      <c r="U968">
        <v>508.47</v>
      </c>
      <c r="V968">
        <v>0</v>
      </c>
      <c r="W968">
        <v>91.53</v>
      </c>
      <c r="X968">
        <f t="shared" si="28"/>
        <v>600</v>
      </c>
      <c r="Y968">
        <f t="shared" si="29"/>
        <v>600</v>
      </c>
    </row>
    <row r="969" spans="1:25" x14ac:dyDescent="0.25">
      <c r="A969">
        <v>961</v>
      </c>
      <c r="B969" t="s">
        <v>30</v>
      </c>
      <c r="C969" t="s">
        <v>31</v>
      </c>
      <c r="D969" t="s">
        <v>1264</v>
      </c>
      <c r="E969" t="s">
        <v>1243</v>
      </c>
      <c r="F969" t="s">
        <v>1243</v>
      </c>
      <c r="N969" t="s">
        <v>34</v>
      </c>
      <c r="O969">
        <v>99999999</v>
      </c>
      <c r="P969" t="s">
        <v>35</v>
      </c>
      <c r="Q969" t="s">
        <v>36</v>
      </c>
      <c r="T969" t="s">
        <v>37</v>
      </c>
      <c r="U969">
        <v>338.98</v>
      </c>
      <c r="V969">
        <v>0</v>
      </c>
      <c r="W969">
        <v>61.02</v>
      </c>
      <c r="X969">
        <f t="shared" si="28"/>
        <v>400</v>
      </c>
      <c r="Y969">
        <f t="shared" si="29"/>
        <v>400</v>
      </c>
    </row>
    <row r="970" spans="1:25" x14ac:dyDescent="0.25">
      <c r="A970">
        <v>962</v>
      </c>
      <c r="B970" t="s">
        <v>30</v>
      </c>
      <c r="C970" t="s">
        <v>31</v>
      </c>
      <c r="D970" t="s">
        <v>1265</v>
      </c>
      <c r="E970" t="s">
        <v>1243</v>
      </c>
      <c r="F970" t="s">
        <v>1243</v>
      </c>
      <c r="N970" t="s">
        <v>34</v>
      </c>
      <c r="O970">
        <v>99999999</v>
      </c>
      <c r="P970" t="s">
        <v>35</v>
      </c>
      <c r="Q970" t="s">
        <v>36</v>
      </c>
      <c r="T970" t="s">
        <v>37</v>
      </c>
      <c r="U970">
        <v>423.73</v>
      </c>
      <c r="V970">
        <v>0</v>
      </c>
      <c r="W970">
        <v>76.27</v>
      </c>
      <c r="X970">
        <f t="shared" ref="X970:X1033" si="30">U970+W970</f>
        <v>500</v>
      </c>
      <c r="Y970">
        <f t="shared" ref="Y970:Y1033" si="31">SUM(U970,W970)</f>
        <v>500</v>
      </c>
    </row>
    <row r="971" spans="1:25" x14ac:dyDescent="0.25">
      <c r="A971">
        <v>963</v>
      </c>
      <c r="B971" t="s">
        <v>30</v>
      </c>
      <c r="C971" t="s">
        <v>31</v>
      </c>
      <c r="D971" t="s">
        <v>1266</v>
      </c>
      <c r="E971" t="s">
        <v>1243</v>
      </c>
      <c r="F971" t="s">
        <v>1243</v>
      </c>
      <c r="N971" t="s">
        <v>34</v>
      </c>
      <c r="O971">
        <v>99999999</v>
      </c>
      <c r="P971" t="s">
        <v>35</v>
      </c>
      <c r="Q971" t="s">
        <v>36</v>
      </c>
      <c r="T971" t="s">
        <v>37</v>
      </c>
      <c r="U971">
        <v>423.73</v>
      </c>
      <c r="V971">
        <v>0</v>
      </c>
      <c r="W971">
        <v>76.27</v>
      </c>
      <c r="X971">
        <f t="shared" si="30"/>
        <v>500</v>
      </c>
      <c r="Y971">
        <f t="shared" si="31"/>
        <v>500</v>
      </c>
    </row>
    <row r="972" spans="1:25" x14ac:dyDescent="0.25">
      <c r="A972">
        <v>964</v>
      </c>
      <c r="B972" t="s">
        <v>30</v>
      </c>
      <c r="C972" t="s">
        <v>31</v>
      </c>
      <c r="D972" t="s">
        <v>1267</v>
      </c>
      <c r="E972" t="s">
        <v>1243</v>
      </c>
      <c r="F972" t="s">
        <v>1243</v>
      </c>
      <c r="N972" t="s">
        <v>34</v>
      </c>
      <c r="O972">
        <v>99999999</v>
      </c>
      <c r="P972" t="s">
        <v>35</v>
      </c>
      <c r="Q972" t="s">
        <v>36</v>
      </c>
      <c r="T972" t="s">
        <v>37</v>
      </c>
      <c r="U972">
        <v>423.73</v>
      </c>
      <c r="V972">
        <v>0</v>
      </c>
      <c r="W972">
        <v>76.27</v>
      </c>
      <c r="X972">
        <f t="shared" si="30"/>
        <v>500</v>
      </c>
      <c r="Y972">
        <f t="shared" si="31"/>
        <v>500</v>
      </c>
    </row>
    <row r="973" spans="1:25" x14ac:dyDescent="0.25">
      <c r="A973">
        <v>965</v>
      </c>
      <c r="B973" t="s">
        <v>30</v>
      </c>
      <c r="C973" t="s">
        <v>31</v>
      </c>
      <c r="D973" t="s">
        <v>1268</v>
      </c>
      <c r="E973" t="s">
        <v>1243</v>
      </c>
      <c r="F973" t="s">
        <v>1243</v>
      </c>
      <c r="N973" t="s">
        <v>34</v>
      </c>
      <c r="O973">
        <v>99999999</v>
      </c>
      <c r="P973" t="s">
        <v>35</v>
      </c>
      <c r="Q973" t="s">
        <v>36</v>
      </c>
      <c r="T973" t="s">
        <v>37</v>
      </c>
      <c r="U973">
        <v>423.73</v>
      </c>
      <c r="V973">
        <v>0</v>
      </c>
      <c r="W973">
        <v>76.27</v>
      </c>
      <c r="X973">
        <f t="shared" si="30"/>
        <v>500</v>
      </c>
      <c r="Y973">
        <f t="shared" si="31"/>
        <v>500</v>
      </c>
    </row>
    <row r="974" spans="1:25" x14ac:dyDescent="0.25">
      <c r="A974">
        <v>966</v>
      </c>
      <c r="B974" t="s">
        <v>30</v>
      </c>
      <c r="C974" t="s">
        <v>31</v>
      </c>
      <c r="D974" t="s">
        <v>1269</v>
      </c>
      <c r="E974" t="s">
        <v>1243</v>
      </c>
      <c r="F974" t="s">
        <v>1243</v>
      </c>
      <c r="N974" t="s">
        <v>34</v>
      </c>
      <c r="O974">
        <v>99999999</v>
      </c>
      <c r="P974" t="s">
        <v>35</v>
      </c>
      <c r="Q974" t="s">
        <v>36</v>
      </c>
      <c r="T974" t="s">
        <v>37</v>
      </c>
      <c r="U974">
        <v>423.73</v>
      </c>
      <c r="V974">
        <v>0</v>
      </c>
      <c r="W974">
        <v>76.27</v>
      </c>
      <c r="X974">
        <f t="shared" si="30"/>
        <v>500</v>
      </c>
      <c r="Y974">
        <f t="shared" si="31"/>
        <v>500</v>
      </c>
    </row>
    <row r="975" spans="1:25" x14ac:dyDescent="0.25">
      <c r="A975">
        <v>967</v>
      </c>
      <c r="B975" t="s">
        <v>50</v>
      </c>
      <c r="C975" t="s">
        <v>31</v>
      </c>
      <c r="D975" t="s">
        <v>1270</v>
      </c>
      <c r="E975" t="s">
        <v>1243</v>
      </c>
      <c r="F975" t="s">
        <v>1243</v>
      </c>
      <c r="N975" t="s">
        <v>34</v>
      </c>
      <c r="O975">
        <v>99999999</v>
      </c>
      <c r="P975" t="s">
        <v>35</v>
      </c>
      <c r="Q975" t="s">
        <v>36</v>
      </c>
      <c r="T975" t="s">
        <v>37</v>
      </c>
      <c r="U975">
        <v>508.47</v>
      </c>
      <c r="V975">
        <v>0</v>
      </c>
      <c r="W975">
        <v>91.53</v>
      </c>
      <c r="X975">
        <f t="shared" si="30"/>
        <v>600</v>
      </c>
      <c r="Y975">
        <f t="shared" si="31"/>
        <v>600</v>
      </c>
    </row>
    <row r="976" spans="1:25" x14ac:dyDescent="0.25">
      <c r="A976">
        <v>968</v>
      </c>
      <c r="B976" t="s">
        <v>50</v>
      </c>
      <c r="C976" t="s">
        <v>31</v>
      </c>
      <c r="D976" t="s">
        <v>1271</v>
      </c>
      <c r="E976" t="s">
        <v>1243</v>
      </c>
      <c r="F976" t="s">
        <v>1243</v>
      </c>
      <c r="N976" t="s">
        <v>34</v>
      </c>
      <c r="O976">
        <v>99999999</v>
      </c>
      <c r="P976" t="s">
        <v>35</v>
      </c>
      <c r="Q976" t="s">
        <v>36</v>
      </c>
      <c r="T976" t="s">
        <v>37</v>
      </c>
      <c r="U976">
        <v>423.73</v>
      </c>
      <c r="V976">
        <v>0</v>
      </c>
      <c r="W976">
        <v>76.27</v>
      </c>
      <c r="X976">
        <f t="shared" si="30"/>
        <v>500</v>
      </c>
      <c r="Y976">
        <f t="shared" si="31"/>
        <v>500</v>
      </c>
    </row>
    <row r="977" spans="1:25" x14ac:dyDescent="0.25">
      <c r="A977">
        <v>969</v>
      </c>
      <c r="B977" t="s">
        <v>50</v>
      </c>
      <c r="C977" t="s">
        <v>31</v>
      </c>
      <c r="D977" t="s">
        <v>1272</v>
      </c>
      <c r="E977" t="s">
        <v>1243</v>
      </c>
      <c r="F977" t="s">
        <v>1243</v>
      </c>
      <c r="N977" t="s">
        <v>34</v>
      </c>
      <c r="O977">
        <v>99999999</v>
      </c>
      <c r="P977" t="s">
        <v>35</v>
      </c>
      <c r="Q977" t="s">
        <v>36</v>
      </c>
      <c r="T977" t="s">
        <v>37</v>
      </c>
      <c r="U977">
        <v>423.73</v>
      </c>
      <c r="V977">
        <v>0</v>
      </c>
      <c r="W977">
        <v>76.27</v>
      </c>
      <c r="X977">
        <f t="shared" si="30"/>
        <v>500</v>
      </c>
      <c r="Y977">
        <f t="shared" si="31"/>
        <v>500</v>
      </c>
    </row>
    <row r="978" spans="1:25" x14ac:dyDescent="0.25">
      <c r="A978">
        <v>970</v>
      </c>
      <c r="B978" t="s">
        <v>50</v>
      </c>
      <c r="C978" t="s">
        <v>31</v>
      </c>
      <c r="D978" t="s">
        <v>1273</v>
      </c>
      <c r="E978" t="s">
        <v>1243</v>
      </c>
      <c r="F978" t="s">
        <v>1243</v>
      </c>
      <c r="N978" t="s">
        <v>34</v>
      </c>
      <c r="O978">
        <v>99999999</v>
      </c>
      <c r="P978" t="s">
        <v>35</v>
      </c>
      <c r="Q978" t="s">
        <v>36</v>
      </c>
      <c r="T978" t="s">
        <v>37</v>
      </c>
      <c r="U978">
        <v>423.73</v>
      </c>
      <c r="V978">
        <v>0</v>
      </c>
      <c r="W978">
        <v>76.27</v>
      </c>
      <c r="X978">
        <f t="shared" si="30"/>
        <v>500</v>
      </c>
      <c r="Y978">
        <f t="shared" si="31"/>
        <v>500</v>
      </c>
    </row>
    <row r="979" spans="1:25" x14ac:dyDescent="0.25">
      <c r="A979">
        <v>971</v>
      </c>
      <c r="B979" t="s">
        <v>50</v>
      </c>
      <c r="C979" t="s">
        <v>31</v>
      </c>
      <c r="D979" t="s">
        <v>1274</v>
      </c>
      <c r="E979" t="s">
        <v>1243</v>
      </c>
      <c r="F979" t="s">
        <v>1243</v>
      </c>
      <c r="N979" t="s">
        <v>34</v>
      </c>
      <c r="O979">
        <v>99999999</v>
      </c>
      <c r="P979" t="s">
        <v>35</v>
      </c>
      <c r="Q979" t="s">
        <v>36</v>
      </c>
      <c r="T979" t="s">
        <v>37</v>
      </c>
      <c r="U979">
        <v>105.93</v>
      </c>
      <c r="V979">
        <v>0</v>
      </c>
      <c r="W979">
        <v>19.07</v>
      </c>
      <c r="X979">
        <f t="shared" si="30"/>
        <v>125</v>
      </c>
      <c r="Y979">
        <f t="shared" si="31"/>
        <v>125</v>
      </c>
    </row>
    <row r="980" spans="1:25" x14ac:dyDescent="0.25">
      <c r="A980">
        <v>972</v>
      </c>
      <c r="B980" t="s">
        <v>30</v>
      </c>
      <c r="C980" t="s">
        <v>39</v>
      </c>
      <c r="D980" t="s">
        <v>1275</v>
      </c>
      <c r="E980" t="s">
        <v>1243</v>
      </c>
      <c r="F980" t="s">
        <v>1243</v>
      </c>
      <c r="K980" t="s">
        <v>764</v>
      </c>
      <c r="L980" t="s">
        <v>765</v>
      </c>
      <c r="M980" t="s">
        <v>764</v>
      </c>
      <c r="N980" t="s">
        <v>968</v>
      </c>
      <c r="O980">
        <v>10414778106</v>
      </c>
      <c r="P980" t="s">
        <v>35</v>
      </c>
      <c r="Q980" t="s">
        <v>36</v>
      </c>
      <c r="T980" t="s">
        <v>37</v>
      </c>
      <c r="U980">
        <v>211.86</v>
      </c>
      <c r="V980">
        <v>0</v>
      </c>
      <c r="W980">
        <v>38.14</v>
      </c>
      <c r="X980">
        <f t="shared" si="30"/>
        <v>250</v>
      </c>
      <c r="Y980">
        <f t="shared" si="31"/>
        <v>250</v>
      </c>
    </row>
    <row r="981" spans="1:25" x14ac:dyDescent="0.25">
      <c r="A981">
        <v>973</v>
      </c>
      <c r="B981" t="s">
        <v>50</v>
      </c>
      <c r="C981" t="s">
        <v>39</v>
      </c>
      <c r="D981" t="s">
        <v>1276</v>
      </c>
      <c r="E981" t="s">
        <v>1243</v>
      </c>
      <c r="F981" t="s">
        <v>1243</v>
      </c>
      <c r="K981" t="s">
        <v>42</v>
      </c>
      <c r="L981" t="s">
        <v>41</v>
      </c>
      <c r="M981" t="s">
        <v>42</v>
      </c>
      <c r="N981" t="s">
        <v>107</v>
      </c>
      <c r="O981">
        <v>10432479388</v>
      </c>
      <c r="P981" t="s">
        <v>35</v>
      </c>
      <c r="Q981" t="s">
        <v>36</v>
      </c>
      <c r="T981" t="s">
        <v>37</v>
      </c>
      <c r="U981">
        <v>29.66</v>
      </c>
      <c r="V981">
        <v>0</v>
      </c>
      <c r="W981">
        <v>5.34</v>
      </c>
      <c r="X981">
        <f t="shared" si="30"/>
        <v>35</v>
      </c>
      <c r="Y981">
        <f t="shared" si="31"/>
        <v>35</v>
      </c>
    </row>
    <row r="982" spans="1:25" x14ac:dyDescent="0.25">
      <c r="A982">
        <v>974</v>
      </c>
      <c r="B982" t="s">
        <v>30</v>
      </c>
      <c r="C982" t="s">
        <v>31</v>
      </c>
      <c r="D982" t="s">
        <v>1277</v>
      </c>
      <c r="E982" t="s">
        <v>1243</v>
      </c>
      <c r="F982" t="s">
        <v>1243</v>
      </c>
      <c r="N982" t="s">
        <v>34</v>
      </c>
      <c r="O982">
        <v>99999999</v>
      </c>
      <c r="P982" t="s">
        <v>35</v>
      </c>
      <c r="Q982" t="s">
        <v>36</v>
      </c>
      <c r="T982" t="s">
        <v>37</v>
      </c>
      <c r="U982">
        <v>212.71</v>
      </c>
      <c r="V982">
        <v>0</v>
      </c>
      <c r="W982">
        <v>38.29</v>
      </c>
      <c r="X982">
        <f t="shared" si="30"/>
        <v>251</v>
      </c>
      <c r="Y982">
        <f t="shared" si="31"/>
        <v>251</v>
      </c>
    </row>
    <row r="983" spans="1:25" x14ac:dyDescent="0.25">
      <c r="A983">
        <v>975</v>
      </c>
      <c r="B983" t="s">
        <v>30</v>
      </c>
      <c r="C983" t="s">
        <v>39</v>
      </c>
      <c r="D983" t="s">
        <v>1278</v>
      </c>
      <c r="E983" t="s">
        <v>1243</v>
      </c>
      <c r="F983" t="s">
        <v>1243</v>
      </c>
      <c r="K983" t="s">
        <v>1279</v>
      </c>
      <c r="L983" t="s">
        <v>41</v>
      </c>
      <c r="M983" t="s">
        <v>793</v>
      </c>
      <c r="N983" t="s">
        <v>1280</v>
      </c>
      <c r="O983">
        <v>20604625034</v>
      </c>
      <c r="P983" t="s">
        <v>35</v>
      </c>
      <c r="Q983" t="s">
        <v>36</v>
      </c>
      <c r="T983" t="s">
        <v>37</v>
      </c>
      <c r="U983">
        <v>127.97</v>
      </c>
      <c r="V983">
        <v>0</v>
      </c>
      <c r="W983">
        <v>23.03</v>
      </c>
      <c r="X983">
        <f t="shared" si="30"/>
        <v>151</v>
      </c>
      <c r="Y983">
        <f t="shared" si="31"/>
        <v>151</v>
      </c>
    </row>
    <row r="984" spans="1:25" x14ac:dyDescent="0.25">
      <c r="A984">
        <v>976</v>
      </c>
      <c r="B984" t="s">
        <v>30</v>
      </c>
      <c r="C984" t="s">
        <v>39</v>
      </c>
      <c r="D984" t="s">
        <v>1281</v>
      </c>
      <c r="E984" t="s">
        <v>1243</v>
      </c>
      <c r="F984" t="s">
        <v>1243</v>
      </c>
      <c r="K984" t="s">
        <v>396</v>
      </c>
      <c r="L984" t="s">
        <v>169</v>
      </c>
      <c r="M984" t="s">
        <v>170</v>
      </c>
      <c r="N984" t="s">
        <v>397</v>
      </c>
      <c r="O984">
        <v>20225171719</v>
      </c>
      <c r="P984" t="s">
        <v>35</v>
      </c>
      <c r="Q984" t="s">
        <v>36</v>
      </c>
      <c r="T984" t="s">
        <v>37</v>
      </c>
      <c r="U984">
        <v>137.03</v>
      </c>
      <c r="V984">
        <v>0</v>
      </c>
      <c r="W984">
        <v>24.67</v>
      </c>
      <c r="X984">
        <f t="shared" si="30"/>
        <v>161.69999999999999</v>
      </c>
      <c r="Y984">
        <f t="shared" si="31"/>
        <v>161.69999999999999</v>
      </c>
    </row>
    <row r="985" spans="1:25" x14ac:dyDescent="0.25">
      <c r="A985">
        <v>977</v>
      </c>
      <c r="B985" t="s">
        <v>30</v>
      </c>
      <c r="C985" t="s">
        <v>39</v>
      </c>
      <c r="D985" t="s">
        <v>1282</v>
      </c>
      <c r="E985" t="s">
        <v>1243</v>
      </c>
      <c r="F985" t="s">
        <v>1243</v>
      </c>
      <c r="K985" t="s">
        <v>1283</v>
      </c>
      <c r="L985" t="s">
        <v>738</v>
      </c>
      <c r="M985" t="s">
        <v>737</v>
      </c>
      <c r="N985" t="s">
        <v>1284</v>
      </c>
      <c r="O985">
        <v>20601365686</v>
      </c>
      <c r="P985" t="s">
        <v>35</v>
      </c>
      <c r="Q985" t="s">
        <v>36</v>
      </c>
      <c r="T985" t="s">
        <v>37</v>
      </c>
      <c r="U985">
        <v>103.9</v>
      </c>
      <c r="V985">
        <v>0</v>
      </c>
      <c r="W985">
        <v>18.7</v>
      </c>
      <c r="X985">
        <f t="shared" si="30"/>
        <v>122.60000000000001</v>
      </c>
      <c r="Y985">
        <f t="shared" si="31"/>
        <v>122.60000000000001</v>
      </c>
    </row>
    <row r="986" spans="1:25" x14ac:dyDescent="0.25">
      <c r="A986">
        <v>978</v>
      </c>
      <c r="B986" t="s">
        <v>30</v>
      </c>
      <c r="C986" t="s">
        <v>39</v>
      </c>
      <c r="D986" t="s">
        <v>1285</v>
      </c>
      <c r="E986" t="s">
        <v>1243</v>
      </c>
      <c r="F986" t="s">
        <v>1243</v>
      </c>
      <c r="N986" t="s">
        <v>1237</v>
      </c>
      <c r="O986">
        <v>20607976296</v>
      </c>
      <c r="P986" t="s">
        <v>35</v>
      </c>
      <c r="Q986" t="s">
        <v>36</v>
      </c>
      <c r="T986" t="s">
        <v>37</v>
      </c>
      <c r="U986">
        <v>383.9</v>
      </c>
      <c r="V986">
        <v>0</v>
      </c>
      <c r="W986">
        <v>69.099999999999994</v>
      </c>
      <c r="X986">
        <f t="shared" si="30"/>
        <v>453</v>
      </c>
      <c r="Y986">
        <f t="shared" si="31"/>
        <v>453</v>
      </c>
    </row>
    <row r="987" spans="1:25" x14ac:dyDescent="0.25">
      <c r="A987">
        <v>979</v>
      </c>
      <c r="B987" t="s">
        <v>30</v>
      </c>
      <c r="C987" t="s">
        <v>31</v>
      </c>
      <c r="D987" t="s">
        <v>1286</v>
      </c>
      <c r="E987" t="s">
        <v>1243</v>
      </c>
      <c r="F987" t="s">
        <v>1243</v>
      </c>
      <c r="N987" t="s">
        <v>34</v>
      </c>
      <c r="O987">
        <v>99999999</v>
      </c>
      <c r="P987" t="s">
        <v>35</v>
      </c>
      <c r="Q987" t="s">
        <v>36</v>
      </c>
      <c r="T987" t="s">
        <v>37</v>
      </c>
      <c r="U987">
        <v>508.47</v>
      </c>
      <c r="V987">
        <v>0</v>
      </c>
      <c r="W987">
        <v>91.53</v>
      </c>
      <c r="X987">
        <f t="shared" si="30"/>
        <v>600</v>
      </c>
      <c r="Y987">
        <f t="shared" si="31"/>
        <v>600</v>
      </c>
    </row>
    <row r="988" spans="1:25" x14ac:dyDescent="0.25">
      <c r="A988">
        <v>980</v>
      </c>
      <c r="B988" t="s">
        <v>50</v>
      </c>
      <c r="C988" t="s">
        <v>39</v>
      </c>
      <c r="D988" t="s">
        <v>1287</v>
      </c>
      <c r="E988" t="s">
        <v>1243</v>
      </c>
      <c r="F988" t="s">
        <v>1243</v>
      </c>
      <c r="K988" t="s">
        <v>396</v>
      </c>
      <c r="L988" t="s">
        <v>169</v>
      </c>
      <c r="M988" t="s">
        <v>170</v>
      </c>
      <c r="N988" t="s">
        <v>1023</v>
      </c>
      <c r="O988">
        <v>20600318030</v>
      </c>
      <c r="P988" t="s">
        <v>35</v>
      </c>
      <c r="Q988" t="s">
        <v>36</v>
      </c>
      <c r="T988" t="s">
        <v>37</v>
      </c>
      <c r="U988">
        <v>61.02</v>
      </c>
      <c r="V988">
        <v>0</v>
      </c>
      <c r="W988">
        <v>10.98</v>
      </c>
      <c r="X988">
        <f t="shared" si="30"/>
        <v>72</v>
      </c>
      <c r="Y988">
        <f t="shared" si="31"/>
        <v>72</v>
      </c>
    </row>
    <row r="989" spans="1:25" x14ac:dyDescent="0.25">
      <c r="A989">
        <v>981</v>
      </c>
      <c r="B989" t="s">
        <v>50</v>
      </c>
      <c r="C989" t="s">
        <v>31</v>
      </c>
      <c r="D989" t="s">
        <v>1288</v>
      </c>
      <c r="E989" t="s">
        <v>1289</v>
      </c>
      <c r="F989" t="s">
        <v>1289</v>
      </c>
      <c r="N989" t="s">
        <v>34</v>
      </c>
      <c r="O989">
        <v>99999999</v>
      </c>
      <c r="P989" t="s">
        <v>35</v>
      </c>
      <c r="Q989" t="s">
        <v>36</v>
      </c>
      <c r="T989" t="s">
        <v>37</v>
      </c>
      <c r="U989">
        <v>42.37</v>
      </c>
      <c r="V989">
        <v>0</v>
      </c>
      <c r="W989">
        <v>7.63</v>
      </c>
      <c r="X989">
        <f t="shared" si="30"/>
        <v>50</v>
      </c>
      <c r="Y989">
        <f t="shared" si="31"/>
        <v>50</v>
      </c>
    </row>
    <row r="990" spans="1:25" x14ac:dyDescent="0.25">
      <c r="A990">
        <v>982</v>
      </c>
      <c r="B990" t="s">
        <v>30</v>
      </c>
      <c r="C990" t="s">
        <v>39</v>
      </c>
      <c r="D990" t="s">
        <v>1290</v>
      </c>
      <c r="E990" t="s">
        <v>1289</v>
      </c>
      <c r="F990" t="s">
        <v>1289</v>
      </c>
      <c r="L990" t="s">
        <v>41</v>
      </c>
      <c r="M990" t="s">
        <v>42</v>
      </c>
      <c r="N990" t="s">
        <v>43</v>
      </c>
      <c r="O990">
        <v>10707562914</v>
      </c>
      <c r="P990" t="s">
        <v>35</v>
      </c>
      <c r="Q990" t="s">
        <v>36</v>
      </c>
      <c r="T990" t="s">
        <v>37</v>
      </c>
      <c r="U990">
        <v>504.24</v>
      </c>
      <c r="V990">
        <v>0</v>
      </c>
      <c r="W990">
        <v>90.76</v>
      </c>
      <c r="X990">
        <f t="shared" si="30"/>
        <v>595</v>
      </c>
      <c r="Y990">
        <f t="shared" si="31"/>
        <v>595</v>
      </c>
    </row>
    <row r="991" spans="1:25" x14ac:dyDescent="0.25">
      <c r="A991">
        <v>983</v>
      </c>
      <c r="B991" t="s">
        <v>30</v>
      </c>
      <c r="C991" t="s">
        <v>39</v>
      </c>
      <c r="D991" t="s">
        <v>1291</v>
      </c>
      <c r="E991" t="s">
        <v>1289</v>
      </c>
      <c r="F991" t="s">
        <v>1289</v>
      </c>
      <c r="K991" t="s">
        <v>93</v>
      </c>
      <c r="L991" t="s">
        <v>41</v>
      </c>
      <c r="M991" t="s">
        <v>42</v>
      </c>
      <c r="N991" t="s">
        <v>201</v>
      </c>
      <c r="O991">
        <v>10471184506</v>
      </c>
      <c r="P991" t="s">
        <v>35</v>
      </c>
      <c r="Q991" t="s">
        <v>36</v>
      </c>
      <c r="T991" t="s">
        <v>37</v>
      </c>
      <c r="U991">
        <v>118.64</v>
      </c>
      <c r="V991">
        <v>0</v>
      </c>
      <c r="W991">
        <v>21.36</v>
      </c>
      <c r="X991">
        <f t="shared" si="30"/>
        <v>140</v>
      </c>
      <c r="Y991">
        <f t="shared" si="31"/>
        <v>140</v>
      </c>
    </row>
    <row r="992" spans="1:25" x14ac:dyDescent="0.25">
      <c r="A992">
        <v>984</v>
      </c>
      <c r="B992" t="s">
        <v>30</v>
      </c>
      <c r="C992" t="s">
        <v>39</v>
      </c>
      <c r="D992" t="s">
        <v>1292</v>
      </c>
      <c r="E992" t="s">
        <v>1289</v>
      </c>
      <c r="F992" t="s">
        <v>1289</v>
      </c>
      <c r="N992" t="s">
        <v>1051</v>
      </c>
      <c r="O992">
        <v>10166890565</v>
      </c>
      <c r="P992" t="s">
        <v>35</v>
      </c>
      <c r="Q992" t="s">
        <v>36</v>
      </c>
      <c r="T992" t="s">
        <v>37</v>
      </c>
      <c r="U992">
        <v>127.12</v>
      </c>
      <c r="V992">
        <v>0</v>
      </c>
      <c r="W992">
        <v>22.88</v>
      </c>
      <c r="X992">
        <f t="shared" si="30"/>
        <v>150</v>
      </c>
      <c r="Y992">
        <f t="shared" si="31"/>
        <v>150</v>
      </c>
    </row>
    <row r="993" spans="1:25" x14ac:dyDescent="0.25">
      <c r="A993">
        <v>985</v>
      </c>
      <c r="B993" t="s">
        <v>30</v>
      </c>
      <c r="C993" t="s">
        <v>31</v>
      </c>
      <c r="D993" t="s">
        <v>1293</v>
      </c>
      <c r="E993" t="s">
        <v>1289</v>
      </c>
      <c r="F993" t="s">
        <v>1289</v>
      </c>
      <c r="N993" t="s">
        <v>34</v>
      </c>
      <c r="O993">
        <v>99999999</v>
      </c>
      <c r="P993" t="s">
        <v>35</v>
      </c>
      <c r="Q993" t="s">
        <v>36</v>
      </c>
      <c r="T993" t="s">
        <v>37</v>
      </c>
      <c r="U993">
        <v>118.64</v>
      </c>
      <c r="V993">
        <v>0</v>
      </c>
      <c r="W993">
        <v>21.36</v>
      </c>
      <c r="X993">
        <f t="shared" si="30"/>
        <v>140</v>
      </c>
      <c r="Y993">
        <f t="shared" si="31"/>
        <v>140</v>
      </c>
    </row>
    <row r="994" spans="1:25" x14ac:dyDescent="0.25">
      <c r="A994">
        <v>986</v>
      </c>
      <c r="B994" t="s">
        <v>30</v>
      </c>
      <c r="C994" t="s">
        <v>39</v>
      </c>
      <c r="D994" t="s">
        <v>1294</v>
      </c>
      <c r="E994" t="s">
        <v>1289</v>
      </c>
      <c r="F994" t="s">
        <v>1289</v>
      </c>
      <c r="K994" t="s">
        <v>42</v>
      </c>
      <c r="L994" t="s">
        <v>41</v>
      </c>
      <c r="M994" t="s">
        <v>42</v>
      </c>
      <c r="N994" t="s">
        <v>107</v>
      </c>
      <c r="O994">
        <v>10432479388</v>
      </c>
      <c r="P994" t="s">
        <v>35</v>
      </c>
      <c r="Q994" t="s">
        <v>36</v>
      </c>
      <c r="T994" t="s">
        <v>37</v>
      </c>
      <c r="U994">
        <v>67.8</v>
      </c>
      <c r="V994">
        <v>0</v>
      </c>
      <c r="W994">
        <v>12.2</v>
      </c>
      <c r="X994">
        <f t="shared" si="30"/>
        <v>80</v>
      </c>
      <c r="Y994">
        <f t="shared" si="31"/>
        <v>80</v>
      </c>
    </row>
    <row r="995" spans="1:25" x14ac:dyDescent="0.25">
      <c r="A995">
        <v>987</v>
      </c>
      <c r="B995" t="s">
        <v>30</v>
      </c>
      <c r="C995" t="s">
        <v>39</v>
      </c>
      <c r="D995" t="s">
        <v>1295</v>
      </c>
      <c r="E995" t="s">
        <v>1289</v>
      </c>
      <c r="F995" t="s">
        <v>1289</v>
      </c>
      <c r="K995" t="s">
        <v>379</v>
      </c>
      <c r="L995" t="s">
        <v>380</v>
      </c>
      <c r="M995" t="s">
        <v>381</v>
      </c>
      <c r="N995" t="s">
        <v>382</v>
      </c>
      <c r="O995">
        <v>20100244471</v>
      </c>
      <c r="P995" t="s">
        <v>35</v>
      </c>
      <c r="Q995" t="s">
        <v>36</v>
      </c>
      <c r="T995" t="s">
        <v>37</v>
      </c>
      <c r="U995">
        <v>169.49</v>
      </c>
      <c r="V995">
        <v>0</v>
      </c>
      <c r="W995">
        <v>30.51</v>
      </c>
      <c r="X995">
        <f t="shared" si="30"/>
        <v>200</v>
      </c>
      <c r="Y995">
        <f t="shared" si="31"/>
        <v>200</v>
      </c>
    </row>
    <row r="996" spans="1:25" x14ac:dyDescent="0.25">
      <c r="A996">
        <v>988</v>
      </c>
      <c r="B996" t="s">
        <v>30</v>
      </c>
      <c r="C996" t="s">
        <v>39</v>
      </c>
      <c r="D996" t="s">
        <v>1296</v>
      </c>
      <c r="E996" t="s">
        <v>1289</v>
      </c>
      <c r="F996" t="s">
        <v>1289</v>
      </c>
      <c r="N996" t="s">
        <v>1297</v>
      </c>
      <c r="O996">
        <v>10747530462</v>
      </c>
      <c r="P996" t="s">
        <v>35</v>
      </c>
      <c r="Q996" t="s">
        <v>36</v>
      </c>
      <c r="T996" t="s">
        <v>37</v>
      </c>
      <c r="U996">
        <v>135.59</v>
      </c>
      <c r="V996">
        <v>0</v>
      </c>
      <c r="W996">
        <v>24.41</v>
      </c>
      <c r="X996">
        <f t="shared" si="30"/>
        <v>160</v>
      </c>
      <c r="Y996">
        <f t="shared" si="31"/>
        <v>160</v>
      </c>
    </row>
    <row r="997" spans="1:25" x14ac:dyDescent="0.25">
      <c r="A997">
        <v>989</v>
      </c>
      <c r="B997" t="s">
        <v>30</v>
      </c>
      <c r="C997" t="s">
        <v>31</v>
      </c>
      <c r="D997" t="s">
        <v>1298</v>
      </c>
      <c r="E997" t="s">
        <v>1289</v>
      </c>
      <c r="F997" t="s">
        <v>1289</v>
      </c>
      <c r="N997" t="s">
        <v>1299</v>
      </c>
      <c r="O997">
        <v>16506559</v>
      </c>
      <c r="P997" t="s">
        <v>35</v>
      </c>
      <c r="Q997" t="s">
        <v>36</v>
      </c>
      <c r="T997" t="s">
        <v>37</v>
      </c>
      <c r="U997">
        <v>180.17</v>
      </c>
      <c r="V997">
        <v>0</v>
      </c>
      <c r="W997">
        <v>32.43</v>
      </c>
      <c r="X997">
        <f t="shared" si="30"/>
        <v>212.6</v>
      </c>
      <c r="Y997">
        <f t="shared" si="31"/>
        <v>212.6</v>
      </c>
    </row>
    <row r="998" spans="1:25" x14ac:dyDescent="0.25">
      <c r="A998">
        <v>990</v>
      </c>
      <c r="B998" t="s">
        <v>30</v>
      </c>
      <c r="C998" t="s">
        <v>39</v>
      </c>
      <c r="D998" t="s">
        <v>1300</v>
      </c>
      <c r="E998" t="s">
        <v>1289</v>
      </c>
      <c r="F998" t="s">
        <v>1289</v>
      </c>
      <c r="N998" t="s">
        <v>1301</v>
      </c>
      <c r="O998">
        <v>20601302536</v>
      </c>
      <c r="P998" t="s">
        <v>35</v>
      </c>
      <c r="Q998" t="s">
        <v>36</v>
      </c>
      <c r="T998" t="s">
        <v>37</v>
      </c>
      <c r="U998">
        <v>84.75</v>
      </c>
      <c r="V998">
        <v>0</v>
      </c>
      <c r="W998">
        <v>15.25</v>
      </c>
      <c r="X998">
        <f t="shared" si="30"/>
        <v>100</v>
      </c>
      <c r="Y998">
        <f t="shared" si="31"/>
        <v>100</v>
      </c>
    </row>
    <row r="999" spans="1:25" x14ac:dyDescent="0.25">
      <c r="A999">
        <v>991</v>
      </c>
      <c r="B999" t="s">
        <v>50</v>
      </c>
      <c r="C999" t="s">
        <v>39</v>
      </c>
      <c r="D999" t="s">
        <v>1302</v>
      </c>
      <c r="E999" t="s">
        <v>1289</v>
      </c>
      <c r="F999" t="s">
        <v>1289</v>
      </c>
      <c r="K999" t="s">
        <v>737</v>
      </c>
      <c r="L999" t="s">
        <v>738</v>
      </c>
      <c r="M999" t="s">
        <v>737</v>
      </c>
      <c r="N999" t="s">
        <v>1303</v>
      </c>
      <c r="O999">
        <v>20606862653</v>
      </c>
      <c r="P999" t="s">
        <v>35</v>
      </c>
      <c r="Q999" t="s">
        <v>36</v>
      </c>
      <c r="T999" t="s">
        <v>37</v>
      </c>
      <c r="U999">
        <v>42.37</v>
      </c>
      <c r="V999">
        <v>0</v>
      </c>
      <c r="W999">
        <v>7.63</v>
      </c>
      <c r="X999">
        <f t="shared" si="30"/>
        <v>50</v>
      </c>
      <c r="Y999">
        <f t="shared" si="31"/>
        <v>50</v>
      </c>
    </row>
    <row r="1000" spans="1:25" x14ac:dyDescent="0.25">
      <c r="A1000">
        <v>992</v>
      </c>
      <c r="B1000" t="s">
        <v>30</v>
      </c>
      <c r="C1000" t="s">
        <v>39</v>
      </c>
      <c r="D1000" t="s">
        <v>1304</v>
      </c>
      <c r="E1000" t="s">
        <v>1289</v>
      </c>
      <c r="F1000" t="s">
        <v>1289</v>
      </c>
      <c r="K1000" t="s">
        <v>42</v>
      </c>
      <c r="L1000" t="s">
        <v>41</v>
      </c>
      <c r="M1000" t="s">
        <v>42</v>
      </c>
      <c r="N1000" t="s">
        <v>178</v>
      </c>
      <c r="O1000">
        <v>20487976521</v>
      </c>
      <c r="P1000" t="s">
        <v>35</v>
      </c>
      <c r="Q1000" t="s">
        <v>36</v>
      </c>
      <c r="T1000" t="s">
        <v>37</v>
      </c>
      <c r="U1000">
        <v>177.97</v>
      </c>
      <c r="V1000">
        <v>0</v>
      </c>
      <c r="W1000">
        <v>32.03</v>
      </c>
      <c r="X1000">
        <f t="shared" si="30"/>
        <v>210</v>
      </c>
      <c r="Y1000">
        <f t="shared" si="31"/>
        <v>210</v>
      </c>
    </row>
    <row r="1001" spans="1:25" x14ac:dyDescent="0.25">
      <c r="A1001">
        <v>993</v>
      </c>
      <c r="B1001" t="s">
        <v>30</v>
      </c>
      <c r="C1001" t="s">
        <v>39</v>
      </c>
      <c r="D1001" t="s">
        <v>1305</v>
      </c>
      <c r="E1001" t="s">
        <v>1289</v>
      </c>
      <c r="F1001" t="s">
        <v>1289</v>
      </c>
      <c r="N1001" t="s">
        <v>447</v>
      </c>
      <c r="O1001">
        <v>10406675233</v>
      </c>
      <c r="P1001" t="s">
        <v>35</v>
      </c>
      <c r="Q1001" t="s">
        <v>36</v>
      </c>
      <c r="T1001" t="s">
        <v>37</v>
      </c>
      <c r="U1001">
        <v>42.37</v>
      </c>
      <c r="V1001">
        <v>0</v>
      </c>
      <c r="W1001">
        <v>7.63</v>
      </c>
      <c r="X1001">
        <f t="shared" si="30"/>
        <v>50</v>
      </c>
      <c r="Y1001">
        <f t="shared" si="31"/>
        <v>50</v>
      </c>
    </row>
    <row r="1002" spans="1:25" x14ac:dyDescent="0.25">
      <c r="A1002">
        <v>994</v>
      </c>
      <c r="B1002" t="s">
        <v>50</v>
      </c>
      <c r="C1002" t="s">
        <v>39</v>
      </c>
      <c r="D1002" t="s">
        <v>1306</v>
      </c>
      <c r="E1002" t="s">
        <v>1289</v>
      </c>
      <c r="F1002" t="s">
        <v>1289</v>
      </c>
      <c r="K1002" t="s">
        <v>42</v>
      </c>
      <c r="L1002" t="s">
        <v>41</v>
      </c>
      <c r="M1002" t="s">
        <v>42</v>
      </c>
      <c r="N1002" t="s">
        <v>1307</v>
      </c>
      <c r="O1002">
        <v>20606507012</v>
      </c>
      <c r="P1002" t="s">
        <v>35</v>
      </c>
      <c r="Q1002" t="s">
        <v>36</v>
      </c>
      <c r="T1002" t="s">
        <v>37</v>
      </c>
      <c r="U1002">
        <v>33.9</v>
      </c>
      <c r="V1002">
        <v>0</v>
      </c>
      <c r="W1002">
        <v>6.1</v>
      </c>
      <c r="X1002">
        <f t="shared" si="30"/>
        <v>40</v>
      </c>
      <c r="Y1002">
        <f t="shared" si="31"/>
        <v>40</v>
      </c>
    </row>
    <row r="1003" spans="1:25" x14ac:dyDescent="0.25">
      <c r="A1003">
        <v>995</v>
      </c>
      <c r="B1003" t="s">
        <v>30</v>
      </c>
      <c r="C1003" t="s">
        <v>39</v>
      </c>
      <c r="D1003" t="s">
        <v>1308</v>
      </c>
      <c r="E1003" t="s">
        <v>1289</v>
      </c>
      <c r="F1003" t="s">
        <v>1289</v>
      </c>
      <c r="N1003" t="s">
        <v>76</v>
      </c>
      <c r="O1003">
        <v>10272874293</v>
      </c>
      <c r="P1003" t="s">
        <v>35</v>
      </c>
      <c r="Q1003" t="s">
        <v>36</v>
      </c>
      <c r="T1003" t="s">
        <v>37</v>
      </c>
      <c r="U1003">
        <v>127.12</v>
      </c>
      <c r="V1003">
        <v>0</v>
      </c>
      <c r="W1003">
        <v>22.88</v>
      </c>
      <c r="X1003">
        <f t="shared" si="30"/>
        <v>150</v>
      </c>
      <c r="Y1003">
        <f t="shared" si="31"/>
        <v>150</v>
      </c>
    </row>
    <row r="1004" spans="1:25" x14ac:dyDescent="0.25">
      <c r="A1004">
        <v>996</v>
      </c>
      <c r="B1004" t="s">
        <v>30</v>
      </c>
      <c r="C1004" t="s">
        <v>31</v>
      </c>
      <c r="D1004" t="s">
        <v>1309</v>
      </c>
      <c r="E1004" t="s">
        <v>1289</v>
      </c>
      <c r="F1004" t="s">
        <v>1289</v>
      </c>
      <c r="N1004" t="s">
        <v>34</v>
      </c>
      <c r="O1004">
        <v>99999999</v>
      </c>
      <c r="P1004" t="s">
        <v>35</v>
      </c>
      <c r="Q1004" t="s">
        <v>36</v>
      </c>
      <c r="T1004" t="s">
        <v>37</v>
      </c>
      <c r="U1004">
        <v>254.24</v>
      </c>
      <c r="V1004">
        <v>0</v>
      </c>
      <c r="W1004">
        <v>45.76</v>
      </c>
      <c r="X1004">
        <f t="shared" si="30"/>
        <v>300</v>
      </c>
      <c r="Y1004">
        <f t="shared" si="31"/>
        <v>300</v>
      </c>
    </row>
    <row r="1005" spans="1:25" x14ac:dyDescent="0.25">
      <c r="A1005">
        <v>997</v>
      </c>
      <c r="B1005" t="s">
        <v>30</v>
      </c>
      <c r="C1005" t="s">
        <v>39</v>
      </c>
      <c r="D1005" t="s">
        <v>1310</v>
      </c>
      <c r="E1005" t="s">
        <v>1289</v>
      </c>
      <c r="F1005" t="s">
        <v>1289</v>
      </c>
      <c r="K1005" t="s">
        <v>223</v>
      </c>
      <c r="L1005" t="s">
        <v>41</v>
      </c>
      <c r="M1005" t="s">
        <v>42</v>
      </c>
      <c r="N1005" t="s">
        <v>650</v>
      </c>
      <c r="O1005">
        <v>20479504068</v>
      </c>
      <c r="P1005" t="s">
        <v>35</v>
      </c>
      <c r="Q1005" t="s">
        <v>36</v>
      </c>
      <c r="T1005" t="s">
        <v>37</v>
      </c>
      <c r="U1005">
        <v>296.61</v>
      </c>
      <c r="V1005">
        <v>0</v>
      </c>
      <c r="W1005">
        <v>53.39</v>
      </c>
      <c r="X1005">
        <f t="shared" si="30"/>
        <v>350</v>
      </c>
      <c r="Y1005">
        <f t="shared" si="31"/>
        <v>350</v>
      </c>
    </row>
    <row r="1006" spans="1:25" x14ac:dyDescent="0.25">
      <c r="A1006">
        <v>998</v>
      </c>
      <c r="B1006" t="s">
        <v>30</v>
      </c>
      <c r="C1006" t="s">
        <v>31</v>
      </c>
      <c r="D1006" t="s">
        <v>1311</v>
      </c>
      <c r="E1006" t="s">
        <v>1289</v>
      </c>
      <c r="F1006" t="s">
        <v>1289</v>
      </c>
      <c r="N1006" t="s">
        <v>34</v>
      </c>
      <c r="O1006">
        <v>99999999</v>
      </c>
      <c r="P1006" t="s">
        <v>35</v>
      </c>
      <c r="Q1006" t="s">
        <v>36</v>
      </c>
      <c r="T1006" t="s">
        <v>37</v>
      </c>
      <c r="U1006">
        <v>25.42</v>
      </c>
      <c r="V1006">
        <v>0</v>
      </c>
      <c r="W1006">
        <v>4.58</v>
      </c>
      <c r="X1006">
        <f t="shared" si="30"/>
        <v>30</v>
      </c>
      <c r="Y1006">
        <f t="shared" si="31"/>
        <v>30</v>
      </c>
    </row>
    <row r="1007" spans="1:25" x14ac:dyDescent="0.25">
      <c r="A1007">
        <v>999</v>
      </c>
      <c r="B1007" t="s">
        <v>30</v>
      </c>
      <c r="C1007" t="s">
        <v>31</v>
      </c>
      <c r="D1007" t="s">
        <v>1312</v>
      </c>
      <c r="E1007" t="s">
        <v>1289</v>
      </c>
      <c r="F1007" t="s">
        <v>1289</v>
      </c>
      <c r="N1007" t="s">
        <v>34</v>
      </c>
      <c r="O1007">
        <v>99999999</v>
      </c>
      <c r="P1007" t="s">
        <v>35</v>
      </c>
      <c r="Q1007" t="s">
        <v>36</v>
      </c>
      <c r="T1007" t="s">
        <v>37</v>
      </c>
      <c r="U1007">
        <v>67.8</v>
      </c>
      <c r="V1007">
        <v>0</v>
      </c>
      <c r="W1007">
        <v>12.2</v>
      </c>
      <c r="X1007">
        <f t="shared" si="30"/>
        <v>80</v>
      </c>
      <c r="Y1007">
        <f t="shared" si="31"/>
        <v>80</v>
      </c>
    </row>
    <row r="1008" spans="1:25" x14ac:dyDescent="0.25">
      <c r="A1008">
        <v>1000</v>
      </c>
      <c r="B1008" t="s">
        <v>56</v>
      </c>
      <c r="C1008" t="s">
        <v>31</v>
      </c>
      <c r="D1008" t="s">
        <v>1313</v>
      </c>
      <c r="E1008" t="s">
        <v>1289</v>
      </c>
      <c r="F1008" t="s">
        <v>1289</v>
      </c>
      <c r="N1008" t="s">
        <v>34</v>
      </c>
      <c r="O1008">
        <v>99999999</v>
      </c>
      <c r="P1008" t="s">
        <v>35</v>
      </c>
      <c r="Q1008" t="s">
        <v>36</v>
      </c>
      <c r="T1008" t="s">
        <v>37</v>
      </c>
      <c r="U1008">
        <v>42.37</v>
      </c>
      <c r="V1008">
        <v>0</v>
      </c>
      <c r="W1008">
        <v>7.63</v>
      </c>
      <c r="X1008">
        <f t="shared" si="30"/>
        <v>50</v>
      </c>
      <c r="Y1008">
        <f t="shared" si="31"/>
        <v>50</v>
      </c>
    </row>
    <row r="1009" spans="1:25" x14ac:dyDescent="0.25">
      <c r="A1009">
        <v>1001</v>
      </c>
      <c r="B1009" t="s">
        <v>30</v>
      </c>
      <c r="C1009" t="s">
        <v>39</v>
      </c>
      <c r="D1009" t="s">
        <v>1314</v>
      </c>
      <c r="E1009" t="s">
        <v>1289</v>
      </c>
      <c r="F1009" t="s">
        <v>1289</v>
      </c>
      <c r="L1009" t="s">
        <v>41</v>
      </c>
      <c r="M1009" t="s">
        <v>42</v>
      </c>
      <c r="N1009" t="s">
        <v>84</v>
      </c>
      <c r="O1009">
        <v>10000974787</v>
      </c>
      <c r="P1009" t="s">
        <v>35</v>
      </c>
      <c r="Q1009" t="s">
        <v>36</v>
      </c>
      <c r="T1009" t="s">
        <v>37</v>
      </c>
      <c r="U1009">
        <v>254.24</v>
      </c>
      <c r="V1009">
        <v>0</v>
      </c>
      <c r="W1009">
        <v>45.76</v>
      </c>
      <c r="X1009">
        <f t="shared" si="30"/>
        <v>300</v>
      </c>
      <c r="Y1009">
        <f t="shared" si="31"/>
        <v>300</v>
      </c>
    </row>
    <row r="1010" spans="1:25" x14ac:dyDescent="0.25">
      <c r="A1010">
        <v>1002</v>
      </c>
      <c r="B1010" t="s">
        <v>56</v>
      </c>
      <c r="C1010" t="s">
        <v>31</v>
      </c>
      <c r="D1010" t="s">
        <v>1315</v>
      </c>
      <c r="E1010" t="s">
        <v>1289</v>
      </c>
      <c r="F1010" t="s">
        <v>1289</v>
      </c>
      <c r="N1010" t="s">
        <v>34</v>
      </c>
      <c r="O1010">
        <v>99999999</v>
      </c>
      <c r="P1010" t="s">
        <v>35</v>
      </c>
      <c r="Q1010" t="s">
        <v>36</v>
      </c>
      <c r="T1010" t="s">
        <v>37</v>
      </c>
      <c r="U1010">
        <v>508.47</v>
      </c>
      <c r="V1010">
        <v>0</v>
      </c>
      <c r="W1010">
        <v>91.53</v>
      </c>
      <c r="X1010">
        <f t="shared" si="30"/>
        <v>600</v>
      </c>
      <c r="Y1010">
        <f t="shared" si="31"/>
        <v>600</v>
      </c>
    </row>
    <row r="1011" spans="1:25" x14ac:dyDescent="0.25">
      <c r="A1011">
        <v>1003</v>
      </c>
      <c r="B1011" t="s">
        <v>56</v>
      </c>
      <c r="C1011" t="s">
        <v>31</v>
      </c>
      <c r="D1011" t="s">
        <v>1316</v>
      </c>
      <c r="E1011" t="s">
        <v>1289</v>
      </c>
      <c r="F1011" t="s">
        <v>1289</v>
      </c>
      <c r="N1011" t="s">
        <v>34</v>
      </c>
      <c r="O1011">
        <v>99999999</v>
      </c>
      <c r="P1011" t="s">
        <v>35</v>
      </c>
      <c r="Q1011" t="s">
        <v>36</v>
      </c>
      <c r="T1011" t="s">
        <v>37</v>
      </c>
      <c r="U1011">
        <v>508.47</v>
      </c>
      <c r="V1011">
        <v>0</v>
      </c>
      <c r="W1011">
        <v>91.53</v>
      </c>
      <c r="X1011">
        <f t="shared" si="30"/>
        <v>600</v>
      </c>
      <c r="Y1011">
        <f t="shared" si="31"/>
        <v>600</v>
      </c>
    </row>
    <row r="1012" spans="1:25" x14ac:dyDescent="0.25">
      <c r="A1012">
        <v>1004</v>
      </c>
      <c r="B1012" t="s">
        <v>56</v>
      </c>
      <c r="C1012" t="s">
        <v>31</v>
      </c>
      <c r="D1012" t="s">
        <v>1317</v>
      </c>
      <c r="E1012" t="s">
        <v>1289</v>
      </c>
      <c r="F1012" t="s">
        <v>1289</v>
      </c>
      <c r="N1012" t="s">
        <v>34</v>
      </c>
      <c r="O1012">
        <v>99999999</v>
      </c>
      <c r="P1012" t="s">
        <v>35</v>
      </c>
      <c r="Q1012" t="s">
        <v>36</v>
      </c>
      <c r="T1012" t="s">
        <v>37</v>
      </c>
      <c r="U1012">
        <v>508.47</v>
      </c>
      <c r="V1012">
        <v>0</v>
      </c>
      <c r="W1012">
        <v>91.53</v>
      </c>
      <c r="X1012">
        <f t="shared" si="30"/>
        <v>600</v>
      </c>
      <c r="Y1012">
        <f t="shared" si="31"/>
        <v>600</v>
      </c>
    </row>
    <row r="1013" spans="1:25" x14ac:dyDescent="0.25">
      <c r="A1013">
        <v>1005</v>
      </c>
      <c r="B1013" t="s">
        <v>56</v>
      </c>
      <c r="C1013" t="s">
        <v>31</v>
      </c>
      <c r="D1013" t="s">
        <v>1318</v>
      </c>
      <c r="E1013" t="s">
        <v>1289</v>
      </c>
      <c r="F1013" t="s">
        <v>1289</v>
      </c>
      <c r="N1013" t="s">
        <v>34</v>
      </c>
      <c r="O1013">
        <v>99999999</v>
      </c>
      <c r="P1013" t="s">
        <v>35</v>
      </c>
      <c r="Q1013" t="s">
        <v>36</v>
      </c>
      <c r="T1013" t="s">
        <v>37</v>
      </c>
      <c r="U1013">
        <v>508.47</v>
      </c>
      <c r="V1013">
        <v>0</v>
      </c>
      <c r="W1013">
        <v>91.53</v>
      </c>
      <c r="X1013">
        <f t="shared" si="30"/>
        <v>600</v>
      </c>
      <c r="Y1013">
        <f t="shared" si="31"/>
        <v>600</v>
      </c>
    </row>
    <row r="1014" spans="1:25" x14ac:dyDescent="0.25">
      <c r="A1014">
        <v>1006</v>
      </c>
      <c r="B1014" t="s">
        <v>56</v>
      </c>
      <c r="C1014" t="s">
        <v>31</v>
      </c>
      <c r="D1014" t="s">
        <v>1319</v>
      </c>
      <c r="E1014" t="s">
        <v>1289</v>
      </c>
      <c r="F1014" t="s">
        <v>1289</v>
      </c>
      <c r="N1014" t="s">
        <v>34</v>
      </c>
      <c r="O1014">
        <v>99999999</v>
      </c>
      <c r="P1014" t="s">
        <v>35</v>
      </c>
      <c r="Q1014" t="s">
        <v>36</v>
      </c>
      <c r="T1014" t="s">
        <v>37</v>
      </c>
      <c r="U1014">
        <v>508.47</v>
      </c>
      <c r="V1014">
        <v>0</v>
      </c>
      <c r="W1014">
        <v>91.53</v>
      </c>
      <c r="X1014">
        <f t="shared" si="30"/>
        <v>600</v>
      </c>
      <c r="Y1014">
        <f t="shared" si="31"/>
        <v>600</v>
      </c>
    </row>
    <row r="1015" spans="1:25" x14ac:dyDescent="0.25">
      <c r="A1015">
        <v>1007</v>
      </c>
      <c r="B1015" t="s">
        <v>56</v>
      </c>
      <c r="C1015" t="s">
        <v>31</v>
      </c>
      <c r="D1015" t="s">
        <v>1320</v>
      </c>
      <c r="E1015" t="s">
        <v>1289</v>
      </c>
      <c r="F1015" t="s">
        <v>1289</v>
      </c>
      <c r="N1015" t="s">
        <v>34</v>
      </c>
      <c r="O1015">
        <v>99999999</v>
      </c>
      <c r="P1015" t="s">
        <v>35</v>
      </c>
      <c r="Q1015" t="s">
        <v>36</v>
      </c>
      <c r="T1015" t="s">
        <v>37</v>
      </c>
      <c r="U1015">
        <v>508.47</v>
      </c>
      <c r="V1015">
        <v>0</v>
      </c>
      <c r="W1015">
        <v>91.53</v>
      </c>
      <c r="X1015">
        <f t="shared" si="30"/>
        <v>600</v>
      </c>
      <c r="Y1015">
        <f t="shared" si="31"/>
        <v>600</v>
      </c>
    </row>
    <row r="1016" spans="1:25" x14ac:dyDescent="0.25">
      <c r="A1016">
        <v>1008</v>
      </c>
      <c r="B1016" t="s">
        <v>56</v>
      </c>
      <c r="C1016" t="s">
        <v>31</v>
      </c>
      <c r="D1016" t="s">
        <v>1321</v>
      </c>
      <c r="E1016" t="s">
        <v>1289</v>
      </c>
      <c r="F1016" t="s">
        <v>1289</v>
      </c>
      <c r="N1016" t="s">
        <v>34</v>
      </c>
      <c r="O1016">
        <v>99999999</v>
      </c>
      <c r="P1016" t="s">
        <v>35</v>
      </c>
      <c r="Q1016" t="s">
        <v>36</v>
      </c>
      <c r="T1016" t="s">
        <v>37</v>
      </c>
      <c r="U1016">
        <v>423.73</v>
      </c>
      <c r="V1016">
        <v>0</v>
      </c>
      <c r="W1016">
        <v>76.27</v>
      </c>
      <c r="X1016">
        <f t="shared" si="30"/>
        <v>500</v>
      </c>
      <c r="Y1016">
        <f t="shared" si="31"/>
        <v>500</v>
      </c>
    </row>
    <row r="1017" spans="1:25" x14ac:dyDescent="0.25">
      <c r="A1017">
        <v>1009</v>
      </c>
      <c r="B1017" t="s">
        <v>56</v>
      </c>
      <c r="C1017" t="s">
        <v>31</v>
      </c>
      <c r="D1017" t="s">
        <v>1322</v>
      </c>
      <c r="E1017" t="s">
        <v>1289</v>
      </c>
      <c r="F1017" t="s">
        <v>1289</v>
      </c>
      <c r="N1017" t="s">
        <v>34</v>
      </c>
      <c r="O1017">
        <v>99999999</v>
      </c>
      <c r="P1017" t="s">
        <v>35</v>
      </c>
      <c r="Q1017" t="s">
        <v>36</v>
      </c>
      <c r="T1017" t="s">
        <v>37</v>
      </c>
      <c r="U1017">
        <v>423.73</v>
      </c>
      <c r="V1017">
        <v>0</v>
      </c>
      <c r="W1017">
        <v>76.27</v>
      </c>
      <c r="X1017">
        <f t="shared" si="30"/>
        <v>500</v>
      </c>
      <c r="Y1017">
        <f t="shared" si="31"/>
        <v>500</v>
      </c>
    </row>
    <row r="1018" spans="1:25" x14ac:dyDescent="0.25">
      <c r="A1018">
        <v>1010</v>
      </c>
      <c r="B1018" t="s">
        <v>56</v>
      </c>
      <c r="C1018" t="s">
        <v>31</v>
      </c>
      <c r="D1018" t="s">
        <v>1323</v>
      </c>
      <c r="E1018" t="s">
        <v>1289</v>
      </c>
      <c r="F1018" t="s">
        <v>1289</v>
      </c>
      <c r="N1018" t="s">
        <v>34</v>
      </c>
      <c r="O1018">
        <v>99999999</v>
      </c>
      <c r="P1018" t="s">
        <v>35</v>
      </c>
      <c r="Q1018" t="s">
        <v>36</v>
      </c>
      <c r="T1018" t="s">
        <v>37</v>
      </c>
      <c r="U1018">
        <v>423.73</v>
      </c>
      <c r="V1018">
        <v>0</v>
      </c>
      <c r="W1018">
        <v>76.27</v>
      </c>
      <c r="X1018">
        <f t="shared" si="30"/>
        <v>500</v>
      </c>
      <c r="Y1018">
        <f t="shared" si="31"/>
        <v>500</v>
      </c>
    </row>
    <row r="1019" spans="1:25" x14ac:dyDescent="0.25">
      <c r="A1019">
        <v>1011</v>
      </c>
      <c r="B1019" t="s">
        <v>56</v>
      </c>
      <c r="C1019" t="s">
        <v>39</v>
      </c>
      <c r="D1019" t="s">
        <v>1324</v>
      </c>
      <c r="E1019" t="s">
        <v>1289</v>
      </c>
      <c r="F1019" t="s">
        <v>1289</v>
      </c>
      <c r="K1019" t="s">
        <v>272</v>
      </c>
      <c r="L1019" t="s">
        <v>169</v>
      </c>
      <c r="M1019" t="s">
        <v>170</v>
      </c>
      <c r="N1019" t="s">
        <v>677</v>
      </c>
      <c r="O1019">
        <v>20601152291</v>
      </c>
      <c r="P1019" t="s">
        <v>35</v>
      </c>
      <c r="Q1019" t="s">
        <v>36</v>
      </c>
      <c r="T1019" t="s">
        <v>37</v>
      </c>
      <c r="U1019">
        <v>144.91999999999999</v>
      </c>
      <c r="V1019">
        <v>0</v>
      </c>
      <c r="W1019">
        <v>26.08</v>
      </c>
      <c r="X1019">
        <f t="shared" si="30"/>
        <v>171</v>
      </c>
      <c r="Y1019">
        <f t="shared" si="31"/>
        <v>171</v>
      </c>
    </row>
    <row r="1020" spans="1:25" x14ac:dyDescent="0.25">
      <c r="A1020">
        <v>1012</v>
      </c>
      <c r="B1020" t="s">
        <v>30</v>
      </c>
      <c r="C1020" t="s">
        <v>39</v>
      </c>
      <c r="D1020" t="s">
        <v>1325</v>
      </c>
      <c r="E1020" t="s">
        <v>1289</v>
      </c>
      <c r="F1020" t="s">
        <v>1289</v>
      </c>
      <c r="K1020" t="s">
        <v>396</v>
      </c>
      <c r="L1020" t="s">
        <v>169</v>
      </c>
      <c r="M1020" t="s">
        <v>170</v>
      </c>
      <c r="N1020" t="s">
        <v>397</v>
      </c>
      <c r="O1020">
        <v>20225171719</v>
      </c>
      <c r="P1020" t="s">
        <v>35</v>
      </c>
      <c r="Q1020" t="s">
        <v>36</v>
      </c>
      <c r="T1020" t="s">
        <v>37</v>
      </c>
      <c r="U1020">
        <v>150.85</v>
      </c>
      <c r="V1020">
        <v>0</v>
      </c>
      <c r="W1020">
        <v>27.15</v>
      </c>
      <c r="X1020">
        <f t="shared" si="30"/>
        <v>178</v>
      </c>
      <c r="Y1020">
        <f t="shared" si="31"/>
        <v>178</v>
      </c>
    </row>
    <row r="1021" spans="1:25" x14ac:dyDescent="0.25">
      <c r="A1021">
        <v>1013</v>
      </c>
      <c r="B1021" t="s">
        <v>30</v>
      </c>
      <c r="C1021" t="s">
        <v>39</v>
      </c>
      <c r="D1021" t="s">
        <v>1326</v>
      </c>
      <c r="E1021" t="s">
        <v>1289</v>
      </c>
      <c r="F1021" t="s">
        <v>1289</v>
      </c>
      <c r="N1021" t="s">
        <v>1327</v>
      </c>
      <c r="O1021">
        <v>20608391232</v>
      </c>
      <c r="P1021" t="s">
        <v>35</v>
      </c>
      <c r="Q1021" t="s">
        <v>36</v>
      </c>
      <c r="T1021" t="s">
        <v>37</v>
      </c>
      <c r="U1021">
        <v>847.46</v>
      </c>
      <c r="V1021">
        <v>0</v>
      </c>
      <c r="W1021">
        <v>152.54</v>
      </c>
      <c r="X1021">
        <f t="shared" si="30"/>
        <v>1000</v>
      </c>
      <c r="Y1021">
        <f t="shared" si="31"/>
        <v>1000</v>
      </c>
    </row>
    <row r="1022" spans="1:25" x14ac:dyDescent="0.25">
      <c r="A1022">
        <v>1014</v>
      </c>
      <c r="B1022" t="s">
        <v>30</v>
      </c>
      <c r="C1022" t="s">
        <v>39</v>
      </c>
      <c r="D1022" t="s">
        <v>1328</v>
      </c>
      <c r="E1022" t="s">
        <v>1289</v>
      </c>
      <c r="F1022" t="s">
        <v>1289</v>
      </c>
      <c r="N1022" t="s">
        <v>965</v>
      </c>
      <c r="O1022">
        <v>10457954226</v>
      </c>
      <c r="P1022" t="s">
        <v>35</v>
      </c>
      <c r="Q1022" t="s">
        <v>36</v>
      </c>
      <c r="T1022" t="s">
        <v>37</v>
      </c>
      <c r="U1022">
        <v>203.39</v>
      </c>
      <c r="V1022">
        <v>0</v>
      </c>
      <c r="W1022">
        <v>36.61</v>
      </c>
      <c r="X1022">
        <f t="shared" si="30"/>
        <v>240</v>
      </c>
      <c r="Y1022">
        <f t="shared" si="31"/>
        <v>240</v>
      </c>
    </row>
    <row r="1023" spans="1:25" x14ac:dyDescent="0.25">
      <c r="A1023">
        <v>1015</v>
      </c>
      <c r="B1023" t="s">
        <v>30</v>
      </c>
      <c r="C1023" t="s">
        <v>39</v>
      </c>
      <c r="D1023" t="s">
        <v>1329</v>
      </c>
      <c r="E1023" t="s">
        <v>1330</v>
      </c>
      <c r="F1023" t="s">
        <v>1330</v>
      </c>
      <c r="K1023" t="s">
        <v>866</v>
      </c>
      <c r="L1023" t="s">
        <v>390</v>
      </c>
      <c r="M1023" t="s">
        <v>866</v>
      </c>
      <c r="N1023" t="s">
        <v>867</v>
      </c>
      <c r="O1023">
        <v>20604302260</v>
      </c>
      <c r="P1023" t="s">
        <v>35</v>
      </c>
      <c r="Q1023" t="s">
        <v>36</v>
      </c>
      <c r="T1023" t="s">
        <v>37</v>
      </c>
      <c r="U1023">
        <v>91.53</v>
      </c>
      <c r="V1023">
        <v>0</v>
      </c>
      <c r="W1023">
        <v>16.47</v>
      </c>
      <c r="X1023">
        <f t="shared" si="30"/>
        <v>108</v>
      </c>
      <c r="Y1023">
        <f t="shared" si="31"/>
        <v>108</v>
      </c>
    </row>
    <row r="1024" spans="1:25" x14ac:dyDescent="0.25">
      <c r="A1024">
        <v>1016</v>
      </c>
      <c r="B1024" t="s">
        <v>30</v>
      </c>
      <c r="C1024" t="s">
        <v>31</v>
      </c>
      <c r="D1024" t="s">
        <v>1331</v>
      </c>
      <c r="E1024" t="s">
        <v>1330</v>
      </c>
      <c r="F1024" t="s">
        <v>1330</v>
      </c>
      <c r="N1024" t="s">
        <v>34</v>
      </c>
      <c r="O1024">
        <v>99999999</v>
      </c>
      <c r="P1024" t="s">
        <v>35</v>
      </c>
      <c r="Q1024" t="s">
        <v>36</v>
      </c>
      <c r="T1024" t="s">
        <v>37</v>
      </c>
      <c r="U1024">
        <v>25.42</v>
      </c>
      <c r="V1024">
        <v>0</v>
      </c>
      <c r="W1024">
        <v>4.58</v>
      </c>
      <c r="X1024">
        <f t="shared" si="30"/>
        <v>30</v>
      </c>
      <c r="Y1024">
        <f t="shared" si="31"/>
        <v>30</v>
      </c>
    </row>
    <row r="1025" spans="1:25" x14ac:dyDescent="0.25">
      <c r="A1025">
        <v>1017</v>
      </c>
      <c r="B1025" t="s">
        <v>30</v>
      </c>
      <c r="C1025" t="s">
        <v>31</v>
      </c>
      <c r="D1025" t="s">
        <v>1332</v>
      </c>
      <c r="E1025" t="s">
        <v>1330</v>
      </c>
      <c r="F1025" t="s">
        <v>1330</v>
      </c>
      <c r="N1025" t="s">
        <v>34</v>
      </c>
      <c r="O1025">
        <v>99999999</v>
      </c>
      <c r="P1025" t="s">
        <v>35</v>
      </c>
      <c r="Q1025" t="s">
        <v>36</v>
      </c>
      <c r="T1025" t="s">
        <v>37</v>
      </c>
      <c r="U1025">
        <v>127.12</v>
      </c>
      <c r="V1025">
        <v>0</v>
      </c>
      <c r="W1025">
        <v>22.88</v>
      </c>
      <c r="X1025">
        <f t="shared" si="30"/>
        <v>150</v>
      </c>
      <c r="Y1025">
        <f t="shared" si="31"/>
        <v>150</v>
      </c>
    </row>
    <row r="1026" spans="1:25" x14ac:dyDescent="0.25">
      <c r="A1026">
        <v>1018</v>
      </c>
      <c r="B1026" t="s">
        <v>30</v>
      </c>
      <c r="C1026" t="s">
        <v>39</v>
      </c>
      <c r="D1026" t="s">
        <v>1333</v>
      </c>
      <c r="E1026" t="s">
        <v>1330</v>
      </c>
      <c r="F1026" t="s">
        <v>1330</v>
      </c>
      <c r="N1026" t="s">
        <v>1334</v>
      </c>
      <c r="O1026">
        <v>10768280024</v>
      </c>
      <c r="P1026" t="s">
        <v>35</v>
      </c>
      <c r="Q1026" t="s">
        <v>36</v>
      </c>
      <c r="T1026" t="s">
        <v>37</v>
      </c>
      <c r="U1026">
        <v>169.49</v>
      </c>
      <c r="V1026">
        <v>0</v>
      </c>
      <c r="W1026">
        <v>30.51</v>
      </c>
      <c r="X1026">
        <f t="shared" si="30"/>
        <v>200</v>
      </c>
      <c r="Y1026">
        <f t="shared" si="31"/>
        <v>200</v>
      </c>
    </row>
    <row r="1027" spans="1:25" x14ac:dyDescent="0.25">
      <c r="A1027">
        <v>1019</v>
      </c>
      <c r="B1027" t="s">
        <v>30</v>
      </c>
      <c r="C1027" t="s">
        <v>39</v>
      </c>
      <c r="D1027" t="s">
        <v>1335</v>
      </c>
      <c r="E1027" t="s">
        <v>1330</v>
      </c>
      <c r="F1027" t="s">
        <v>1330</v>
      </c>
      <c r="K1027" t="s">
        <v>93</v>
      </c>
      <c r="L1027" t="s">
        <v>41</v>
      </c>
      <c r="M1027" t="s">
        <v>42</v>
      </c>
      <c r="N1027" t="s">
        <v>201</v>
      </c>
      <c r="O1027">
        <v>10471184506</v>
      </c>
      <c r="P1027" t="s">
        <v>35</v>
      </c>
      <c r="Q1027" t="s">
        <v>36</v>
      </c>
      <c r="T1027" t="s">
        <v>37</v>
      </c>
      <c r="U1027">
        <v>118.64</v>
      </c>
      <c r="V1027">
        <v>0</v>
      </c>
      <c r="W1027">
        <v>21.36</v>
      </c>
      <c r="X1027">
        <f t="shared" si="30"/>
        <v>140</v>
      </c>
      <c r="Y1027">
        <f t="shared" si="31"/>
        <v>140</v>
      </c>
    </row>
    <row r="1028" spans="1:25" x14ac:dyDescent="0.25">
      <c r="A1028">
        <v>1020</v>
      </c>
      <c r="B1028" t="s">
        <v>30</v>
      </c>
      <c r="C1028" t="s">
        <v>31</v>
      </c>
      <c r="D1028" t="s">
        <v>1336</v>
      </c>
      <c r="E1028" t="s">
        <v>1330</v>
      </c>
      <c r="F1028" t="s">
        <v>1330</v>
      </c>
      <c r="N1028" t="s">
        <v>34</v>
      </c>
      <c r="O1028">
        <v>99999999</v>
      </c>
      <c r="P1028" t="s">
        <v>35</v>
      </c>
      <c r="Q1028" t="s">
        <v>36</v>
      </c>
      <c r="T1028" t="s">
        <v>37</v>
      </c>
      <c r="U1028">
        <v>110.17</v>
      </c>
      <c r="V1028">
        <v>0</v>
      </c>
      <c r="W1028">
        <v>19.829999999999998</v>
      </c>
      <c r="X1028">
        <f t="shared" si="30"/>
        <v>130</v>
      </c>
      <c r="Y1028">
        <f t="shared" si="31"/>
        <v>130</v>
      </c>
    </row>
    <row r="1029" spans="1:25" x14ac:dyDescent="0.25">
      <c r="A1029">
        <v>1021</v>
      </c>
      <c r="B1029" t="s">
        <v>30</v>
      </c>
      <c r="C1029" t="s">
        <v>39</v>
      </c>
      <c r="D1029" t="s">
        <v>1337</v>
      </c>
      <c r="E1029" t="s">
        <v>1330</v>
      </c>
      <c r="F1029" t="s">
        <v>1330</v>
      </c>
      <c r="K1029" t="s">
        <v>42</v>
      </c>
      <c r="L1029" t="s">
        <v>41</v>
      </c>
      <c r="M1029" t="s">
        <v>42</v>
      </c>
      <c r="N1029" t="s">
        <v>96</v>
      </c>
      <c r="O1029">
        <v>20352813711</v>
      </c>
      <c r="P1029" t="s">
        <v>35</v>
      </c>
      <c r="Q1029" t="s">
        <v>36</v>
      </c>
      <c r="T1029" t="s">
        <v>37</v>
      </c>
      <c r="U1029">
        <v>50.85</v>
      </c>
      <c r="V1029">
        <v>0</v>
      </c>
      <c r="W1029">
        <v>9.15</v>
      </c>
      <c r="X1029">
        <f t="shared" si="30"/>
        <v>60</v>
      </c>
      <c r="Y1029">
        <f t="shared" si="31"/>
        <v>60</v>
      </c>
    </row>
    <row r="1030" spans="1:25" x14ac:dyDescent="0.25">
      <c r="A1030">
        <v>1022</v>
      </c>
      <c r="B1030" t="s">
        <v>30</v>
      </c>
      <c r="C1030" t="s">
        <v>39</v>
      </c>
      <c r="D1030" t="s">
        <v>1338</v>
      </c>
      <c r="E1030" t="s">
        <v>1330</v>
      </c>
      <c r="F1030" t="s">
        <v>1330</v>
      </c>
      <c r="N1030" t="s">
        <v>1051</v>
      </c>
      <c r="O1030">
        <v>10166890565</v>
      </c>
      <c r="P1030" t="s">
        <v>35</v>
      </c>
      <c r="Q1030" t="s">
        <v>36</v>
      </c>
      <c r="T1030" t="s">
        <v>37</v>
      </c>
      <c r="U1030">
        <v>254.24</v>
      </c>
      <c r="V1030">
        <v>0</v>
      </c>
      <c r="W1030">
        <v>45.76</v>
      </c>
      <c r="X1030">
        <f t="shared" si="30"/>
        <v>300</v>
      </c>
      <c r="Y1030">
        <f t="shared" si="31"/>
        <v>300</v>
      </c>
    </row>
    <row r="1031" spans="1:25" x14ac:dyDescent="0.25">
      <c r="A1031">
        <v>1023</v>
      </c>
      <c r="B1031" t="s">
        <v>30</v>
      </c>
      <c r="C1031" t="s">
        <v>39</v>
      </c>
      <c r="D1031" t="s">
        <v>1339</v>
      </c>
      <c r="E1031" t="s">
        <v>1330</v>
      </c>
      <c r="F1031" t="s">
        <v>1330</v>
      </c>
      <c r="L1031" t="s">
        <v>41</v>
      </c>
      <c r="M1031" t="s">
        <v>42</v>
      </c>
      <c r="N1031" t="s">
        <v>296</v>
      </c>
      <c r="O1031">
        <v>10479220285</v>
      </c>
      <c r="P1031" t="s">
        <v>35</v>
      </c>
      <c r="Q1031" t="s">
        <v>36</v>
      </c>
      <c r="T1031" t="s">
        <v>37</v>
      </c>
      <c r="U1031">
        <v>1016.95</v>
      </c>
      <c r="V1031">
        <v>0</v>
      </c>
      <c r="W1031">
        <v>183.05</v>
      </c>
      <c r="X1031">
        <f t="shared" si="30"/>
        <v>1200</v>
      </c>
      <c r="Y1031">
        <f t="shared" si="31"/>
        <v>1200</v>
      </c>
    </row>
    <row r="1032" spans="1:25" x14ac:dyDescent="0.25">
      <c r="A1032">
        <v>1024</v>
      </c>
      <c r="B1032" t="s">
        <v>30</v>
      </c>
      <c r="C1032" t="s">
        <v>39</v>
      </c>
      <c r="D1032" t="s">
        <v>1340</v>
      </c>
      <c r="E1032" t="s">
        <v>1330</v>
      </c>
      <c r="F1032" t="s">
        <v>1330</v>
      </c>
      <c r="N1032" t="s">
        <v>1341</v>
      </c>
      <c r="O1032">
        <v>20479703427</v>
      </c>
      <c r="P1032" t="s">
        <v>35</v>
      </c>
      <c r="Q1032" t="s">
        <v>36</v>
      </c>
      <c r="T1032" t="s">
        <v>37</v>
      </c>
      <c r="U1032">
        <v>84.75</v>
      </c>
      <c r="V1032">
        <v>0</v>
      </c>
      <c r="W1032">
        <v>15.25</v>
      </c>
      <c r="X1032">
        <f t="shared" si="30"/>
        <v>100</v>
      </c>
      <c r="Y1032">
        <f t="shared" si="31"/>
        <v>100</v>
      </c>
    </row>
    <row r="1033" spans="1:25" x14ac:dyDescent="0.25">
      <c r="A1033">
        <v>1025</v>
      </c>
      <c r="B1033" t="s">
        <v>30</v>
      </c>
      <c r="C1033" t="s">
        <v>39</v>
      </c>
      <c r="D1033" t="s">
        <v>1342</v>
      </c>
      <c r="E1033" t="s">
        <v>1330</v>
      </c>
      <c r="F1033" t="s">
        <v>1330</v>
      </c>
      <c r="L1033" t="s">
        <v>62</v>
      </c>
      <c r="M1033" t="s">
        <v>714</v>
      </c>
      <c r="N1033" t="s">
        <v>1343</v>
      </c>
      <c r="O1033">
        <v>10275762488</v>
      </c>
      <c r="P1033" t="s">
        <v>35</v>
      </c>
      <c r="Q1033" t="s">
        <v>36</v>
      </c>
      <c r="T1033" t="s">
        <v>37</v>
      </c>
      <c r="U1033">
        <v>305.08</v>
      </c>
      <c r="V1033">
        <v>0</v>
      </c>
      <c r="W1033">
        <v>54.92</v>
      </c>
      <c r="X1033">
        <f t="shared" si="30"/>
        <v>360</v>
      </c>
      <c r="Y1033">
        <f t="shared" si="31"/>
        <v>360</v>
      </c>
    </row>
    <row r="1034" spans="1:25" x14ac:dyDescent="0.25">
      <c r="A1034">
        <v>1026</v>
      </c>
      <c r="B1034" t="s">
        <v>56</v>
      </c>
      <c r="C1034" t="s">
        <v>31</v>
      </c>
      <c r="D1034" t="s">
        <v>1344</v>
      </c>
      <c r="E1034" t="s">
        <v>1330</v>
      </c>
      <c r="F1034" t="s">
        <v>1330</v>
      </c>
      <c r="N1034" t="s">
        <v>34</v>
      </c>
      <c r="O1034">
        <v>99999999</v>
      </c>
      <c r="P1034" t="s">
        <v>35</v>
      </c>
      <c r="Q1034" t="s">
        <v>36</v>
      </c>
      <c r="T1034" t="s">
        <v>37</v>
      </c>
      <c r="U1034">
        <v>423.73</v>
      </c>
      <c r="V1034">
        <v>0</v>
      </c>
      <c r="W1034">
        <v>76.27</v>
      </c>
      <c r="X1034">
        <f t="shared" ref="X1034:X1097" si="32">U1034+W1034</f>
        <v>500</v>
      </c>
      <c r="Y1034">
        <f t="shared" ref="Y1034:Y1097" si="33">SUM(U1034,W1034)</f>
        <v>500</v>
      </c>
    </row>
    <row r="1035" spans="1:25" x14ac:dyDescent="0.25">
      <c r="A1035">
        <v>1027</v>
      </c>
      <c r="B1035" t="s">
        <v>56</v>
      </c>
      <c r="C1035" t="s">
        <v>31</v>
      </c>
      <c r="D1035" t="s">
        <v>1345</v>
      </c>
      <c r="E1035" t="s">
        <v>1330</v>
      </c>
      <c r="F1035" t="s">
        <v>1330</v>
      </c>
      <c r="N1035" t="s">
        <v>34</v>
      </c>
      <c r="O1035">
        <v>99999999</v>
      </c>
      <c r="P1035" t="s">
        <v>35</v>
      </c>
      <c r="Q1035" t="s">
        <v>36</v>
      </c>
      <c r="T1035" t="s">
        <v>37</v>
      </c>
      <c r="U1035">
        <v>423.73</v>
      </c>
      <c r="V1035">
        <v>0</v>
      </c>
      <c r="W1035">
        <v>76.27</v>
      </c>
      <c r="X1035">
        <f t="shared" si="32"/>
        <v>500</v>
      </c>
      <c r="Y1035">
        <f t="shared" si="33"/>
        <v>500</v>
      </c>
    </row>
    <row r="1036" spans="1:25" x14ac:dyDescent="0.25">
      <c r="A1036">
        <v>1028</v>
      </c>
      <c r="B1036" t="s">
        <v>50</v>
      </c>
      <c r="C1036" t="s">
        <v>31</v>
      </c>
      <c r="D1036" t="s">
        <v>1346</v>
      </c>
      <c r="E1036" t="s">
        <v>1330</v>
      </c>
      <c r="F1036" t="s">
        <v>1330</v>
      </c>
      <c r="N1036" t="s">
        <v>34</v>
      </c>
      <c r="O1036">
        <v>99999999</v>
      </c>
      <c r="P1036" t="s">
        <v>35</v>
      </c>
      <c r="Q1036" t="s">
        <v>36</v>
      </c>
      <c r="T1036" t="s">
        <v>37</v>
      </c>
      <c r="U1036">
        <v>423.73</v>
      </c>
      <c r="V1036">
        <v>0</v>
      </c>
      <c r="W1036">
        <v>76.27</v>
      </c>
      <c r="X1036">
        <f t="shared" si="32"/>
        <v>500</v>
      </c>
      <c r="Y1036">
        <f t="shared" si="33"/>
        <v>500</v>
      </c>
    </row>
    <row r="1037" spans="1:25" x14ac:dyDescent="0.25">
      <c r="A1037">
        <v>1029</v>
      </c>
      <c r="B1037" t="s">
        <v>50</v>
      </c>
      <c r="C1037" t="s">
        <v>31</v>
      </c>
      <c r="D1037" t="s">
        <v>1347</v>
      </c>
      <c r="E1037" t="s">
        <v>1330</v>
      </c>
      <c r="F1037" t="s">
        <v>1330</v>
      </c>
      <c r="N1037" t="s">
        <v>34</v>
      </c>
      <c r="O1037">
        <v>99999999</v>
      </c>
      <c r="P1037" t="s">
        <v>35</v>
      </c>
      <c r="Q1037" t="s">
        <v>36</v>
      </c>
      <c r="T1037" t="s">
        <v>37</v>
      </c>
      <c r="U1037">
        <v>423.73</v>
      </c>
      <c r="V1037">
        <v>0</v>
      </c>
      <c r="W1037">
        <v>76.27</v>
      </c>
      <c r="X1037">
        <f t="shared" si="32"/>
        <v>500</v>
      </c>
      <c r="Y1037">
        <f t="shared" si="33"/>
        <v>500</v>
      </c>
    </row>
    <row r="1038" spans="1:25" x14ac:dyDescent="0.25">
      <c r="A1038">
        <v>1030</v>
      </c>
      <c r="B1038" t="s">
        <v>50</v>
      </c>
      <c r="C1038" t="s">
        <v>31</v>
      </c>
      <c r="D1038" t="s">
        <v>1348</v>
      </c>
      <c r="E1038" t="s">
        <v>1330</v>
      </c>
      <c r="F1038" t="s">
        <v>1330</v>
      </c>
      <c r="N1038" t="s">
        <v>34</v>
      </c>
      <c r="O1038">
        <v>99999999</v>
      </c>
      <c r="P1038" t="s">
        <v>35</v>
      </c>
      <c r="Q1038" t="s">
        <v>36</v>
      </c>
      <c r="T1038" t="s">
        <v>37</v>
      </c>
      <c r="U1038">
        <v>423.73</v>
      </c>
      <c r="V1038">
        <v>0</v>
      </c>
      <c r="W1038">
        <v>76.27</v>
      </c>
      <c r="X1038">
        <f t="shared" si="32"/>
        <v>500</v>
      </c>
      <c r="Y1038">
        <f t="shared" si="33"/>
        <v>500</v>
      </c>
    </row>
    <row r="1039" spans="1:25" x14ac:dyDescent="0.25">
      <c r="A1039">
        <v>1031</v>
      </c>
      <c r="B1039" t="s">
        <v>50</v>
      </c>
      <c r="C1039" t="s">
        <v>31</v>
      </c>
      <c r="D1039" t="s">
        <v>1349</v>
      </c>
      <c r="E1039" t="s">
        <v>1330</v>
      </c>
      <c r="F1039" t="s">
        <v>1330</v>
      </c>
      <c r="N1039" t="s">
        <v>34</v>
      </c>
      <c r="O1039">
        <v>99999999</v>
      </c>
      <c r="P1039" t="s">
        <v>35</v>
      </c>
      <c r="Q1039" t="s">
        <v>36</v>
      </c>
      <c r="T1039" t="s">
        <v>37</v>
      </c>
      <c r="U1039">
        <v>423.73</v>
      </c>
      <c r="V1039">
        <v>0</v>
      </c>
      <c r="W1039">
        <v>76.27</v>
      </c>
      <c r="X1039">
        <f t="shared" si="32"/>
        <v>500</v>
      </c>
      <c r="Y1039">
        <f t="shared" si="33"/>
        <v>500</v>
      </c>
    </row>
    <row r="1040" spans="1:25" x14ac:dyDescent="0.25">
      <c r="A1040">
        <v>1032</v>
      </c>
      <c r="B1040" t="s">
        <v>30</v>
      </c>
      <c r="C1040" t="s">
        <v>31</v>
      </c>
      <c r="D1040" t="s">
        <v>1350</v>
      </c>
      <c r="E1040" t="s">
        <v>1330</v>
      </c>
      <c r="F1040" t="s">
        <v>1330</v>
      </c>
      <c r="N1040" t="s">
        <v>34</v>
      </c>
      <c r="O1040">
        <v>99999999</v>
      </c>
      <c r="P1040" t="s">
        <v>35</v>
      </c>
      <c r="Q1040" t="s">
        <v>36</v>
      </c>
      <c r="T1040" t="s">
        <v>37</v>
      </c>
      <c r="U1040">
        <v>423.73</v>
      </c>
      <c r="V1040">
        <v>0</v>
      </c>
      <c r="W1040">
        <v>76.27</v>
      </c>
      <c r="X1040">
        <f t="shared" si="32"/>
        <v>500</v>
      </c>
      <c r="Y1040">
        <f t="shared" si="33"/>
        <v>500</v>
      </c>
    </row>
    <row r="1041" spans="1:25" x14ac:dyDescent="0.25">
      <c r="A1041">
        <v>1033</v>
      </c>
      <c r="B1041" t="s">
        <v>30</v>
      </c>
      <c r="C1041" t="s">
        <v>31</v>
      </c>
      <c r="D1041" t="s">
        <v>1351</v>
      </c>
      <c r="E1041" t="s">
        <v>1330</v>
      </c>
      <c r="F1041" t="s">
        <v>1330</v>
      </c>
      <c r="N1041" t="s">
        <v>34</v>
      </c>
      <c r="O1041">
        <v>99999999</v>
      </c>
      <c r="P1041" t="s">
        <v>35</v>
      </c>
      <c r="Q1041" t="s">
        <v>36</v>
      </c>
      <c r="T1041" t="s">
        <v>37</v>
      </c>
      <c r="U1041">
        <v>423.73</v>
      </c>
      <c r="V1041">
        <v>0</v>
      </c>
      <c r="W1041">
        <v>76.27</v>
      </c>
      <c r="X1041">
        <f t="shared" si="32"/>
        <v>500</v>
      </c>
      <c r="Y1041">
        <f t="shared" si="33"/>
        <v>500</v>
      </c>
    </row>
    <row r="1042" spans="1:25" x14ac:dyDescent="0.25">
      <c r="A1042">
        <v>1034</v>
      </c>
      <c r="B1042" t="s">
        <v>30</v>
      </c>
      <c r="C1042" t="s">
        <v>31</v>
      </c>
      <c r="D1042" t="s">
        <v>1352</v>
      </c>
      <c r="E1042" t="s">
        <v>1330</v>
      </c>
      <c r="F1042" t="s">
        <v>1330</v>
      </c>
      <c r="N1042" t="s">
        <v>34</v>
      </c>
      <c r="O1042">
        <v>99999999</v>
      </c>
      <c r="P1042" t="s">
        <v>35</v>
      </c>
      <c r="Q1042" t="s">
        <v>36</v>
      </c>
      <c r="T1042" t="s">
        <v>37</v>
      </c>
      <c r="U1042">
        <v>423.73</v>
      </c>
      <c r="V1042">
        <v>0</v>
      </c>
      <c r="W1042">
        <v>76.27</v>
      </c>
      <c r="X1042">
        <f t="shared" si="32"/>
        <v>500</v>
      </c>
      <c r="Y1042">
        <f t="shared" si="33"/>
        <v>500</v>
      </c>
    </row>
    <row r="1043" spans="1:25" x14ac:dyDescent="0.25">
      <c r="A1043">
        <v>1035</v>
      </c>
      <c r="B1043" t="s">
        <v>30</v>
      </c>
      <c r="C1043" t="s">
        <v>31</v>
      </c>
      <c r="D1043" t="s">
        <v>1353</v>
      </c>
      <c r="E1043" t="s">
        <v>1330</v>
      </c>
      <c r="F1043" t="s">
        <v>1330</v>
      </c>
      <c r="N1043" t="s">
        <v>34</v>
      </c>
      <c r="O1043">
        <v>99999999</v>
      </c>
      <c r="P1043" t="s">
        <v>35</v>
      </c>
      <c r="Q1043" t="s">
        <v>36</v>
      </c>
      <c r="T1043" t="s">
        <v>37</v>
      </c>
      <c r="U1043">
        <v>423.73</v>
      </c>
      <c r="V1043">
        <v>0</v>
      </c>
      <c r="W1043">
        <v>76.27</v>
      </c>
      <c r="X1043">
        <f t="shared" si="32"/>
        <v>500</v>
      </c>
      <c r="Y1043">
        <f t="shared" si="33"/>
        <v>500</v>
      </c>
    </row>
    <row r="1044" spans="1:25" x14ac:dyDescent="0.25">
      <c r="A1044">
        <v>1036</v>
      </c>
      <c r="B1044" t="s">
        <v>30</v>
      </c>
      <c r="C1044" t="s">
        <v>31</v>
      </c>
      <c r="D1044" t="s">
        <v>1354</v>
      </c>
      <c r="E1044" t="s">
        <v>1330</v>
      </c>
      <c r="F1044" t="s">
        <v>1330</v>
      </c>
      <c r="N1044" t="s">
        <v>34</v>
      </c>
      <c r="O1044">
        <v>99999999</v>
      </c>
      <c r="P1044" t="s">
        <v>35</v>
      </c>
      <c r="Q1044" t="s">
        <v>36</v>
      </c>
      <c r="T1044" t="s">
        <v>37</v>
      </c>
      <c r="U1044">
        <v>423.73</v>
      </c>
      <c r="V1044">
        <v>0</v>
      </c>
      <c r="W1044">
        <v>76.27</v>
      </c>
      <c r="X1044">
        <f t="shared" si="32"/>
        <v>500</v>
      </c>
      <c r="Y1044">
        <f t="shared" si="33"/>
        <v>500</v>
      </c>
    </row>
    <row r="1045" spans="1:25" x14ac:dyDescent="0.25">
      <c r="A1045">
        <v>1037</v>
      </c>
      <c r="B1045" t="s">
        <v>30</v>
      </c>
      <c r="C1045" t="s">
        <v>31</v>
      </c>
      <c r="D1045" t="s">
        <v>1355</v>
      </c>
      <c r="E1045" t="s">
        <v>1330</v>
      </c>
      <c r="F1045" t="s">
        <v>1330</v>
      </c>
      <c r="N1045" t="s">
        <v>34</v>
      </c>
      <c r="O1045">
        <v>99999999</v>
      </c>
      <c r="P1045" t="s">
        <v>35</v>
      </c>
      <c r="Q1045" t="s">
        <v>36</v>
      </c>
      <c r="T1045" t="s">
        <v>37</v>
      </c>
      <c r="U1045">
        <v>423.73</v>
      </c>
      <c r="V1045">
        <v>0</v>
      </c>
      <c r="W1045">
        <v>76.27</v>
      </c>
      <c r="X1045">
        <f t="shared" si="32"/>
        <v>500</v>
      </c>
      <c r="Y1045">
        <f t="shared" si="33"/>
        <v>500</v>
      </c>
    </row>
    <row r="1046" spans="1:25" x14ac:dyDescent="0.25">
      <c r="A1046">
        <v>1038</v>
      </c>
      <c r="B1046" t="s">
        <v>30</v>
      </c>
      <c r="C1046" t="s">
        <v>31</v>
      </c>
      <c r="D1046" t="s">
        <v>1356</v>
      </c>
      <c r="E1046" t="s">
        <v>1330</v>
      </c>
      <c r="F1046" t="s">
        <v>1330</v>
      </c>
      <c r="N1046" t="s">
        <v>34</v>
      </c>
      <c r="O1046">
        <v>99999999</v>
      </c>
      <c r="P1046" t="s">
        <v>35</v>
      </c>
      <c r="Q1046" t="s">
        <v>36</v>
      </c>
      <c r="T1046" t="s">
        <v>37</v>
      </c>
      <c r="U1046">
        <v>508.47</v>
      </c>
      <c r="V1046">
        <v>0</v>
      </c>
      <c r="W1046">
        <v>91.53</v>
      </c>
      <c r="X1046">
        <f t="shared" si="32"/>
        <v>600</v>
      </c>
      <c r="Y1046">
        <f t="shared" si="33"/>
        <v>600</v>
      </c>
    </row>
    <row r="1047" spans="1:25" x14ac:dyDescent="0.25">
      <c r="A1047">
        <v>1039</v>
      </c>
      <c r="B1047" t="s">
        <v>30</v>
      </c>
      <c r="C1047" t="s">
        <v>31</v>
      </c>
      <c r="D1047" t="s">
        <v>1357</v>
      </c>
      <c r="E1047" t="s">
        <v>1330</v>
      </c>
      <c r="F1047" t="s">
        <v>1330</v>
      </c>
      <c r="N1047" t="s">
        <v>34</v>
      </c>
      <c r="O1047">
        <v>99999999</v>
      </c>
      <c r="P1047" t="s">
        <v>35</v>
      </c>
      <c r="Q1047" t="s">
        <v>36</v>
      </c>
      <c r="T1047" t="s">
        <v>37</v>
      </c>
      <c r="U1047">
        <v>423.73</v>
      </c>
      <c r="V1047">
        <v>0</v>
      </c>
      <c r="W1047">
        <v>76.27</v>
      </c>
      <c r="X1047">
        <f t="shared" si="32"/>
        <v>500</v>
      </c>
      <c r="Y1047">
        <f t="shared" si="33"/>
        <v>500</v>
      </c>
    </row>
    <row r="1048" spans="1:25" x14ac:dyDescent="0.25">
      <c r="A1048">
        <v>1040</v>
      </c>
      <c r="B1048" t="s">
        <v>30</v>
      </c>
      <c r="C1048" t="s">
        <v>39</v>
      </c>
      <c r="D1048" t="s">
        <v>1358</v>
      </c>
      <c r="E1048" t="s">
        <v>1330</v>
      </c>
      <c r="F1048" t="s">
        <v>1330</v>
      </c>
      <c r="K1048" t="s">
        <v>42</v>
      </c>
      <c r="L1048" t="s">
        <v>41</v>
      </c>
      <c r="M1048" t="s">
        <v>42</v>
      </c>
      <c r="N1048" t="s">
        <v>178</v>
      </c>
      <c r="O1048">
        <v>20487976521</v>
      </c>
      <c r="P1048" t="s">
        <v>35</v>
      </c>
      <c r="Q1048" t="s">
        <v>36</v>
      </c>
      <c r="T1048" t="s">
        <v>37</v>
      </c>
      <c r="U1048">
        <v>177.97</v>
      </c>
      <c r="V1048">
        <v>0</v>
      </c>
      <c r="W1048">
        <v>32.03</v>
      </c>
      <c r="X1048">
        <f t="shared" si="32"/>
        <v>210</v>
      </c>
      <c r="Y1048">
        <f t="shared" si="33"/>
        <v>210</v>
      </c>
    </row>
    <row r="1049" spans="1:25" x14ac:dyDescent="0.25">
      <c r="A1049">
        <v>1041</v>
      </c>
      <c r="B1049" t="s">
        <v>50</v>
      </c>
      <c r="C1049" t="s">
        <v>31</v>
      </c>
      <c r="D1049" t="s">
        <v>1359</v>
      </c>
      <c r="E1049" t="s">
        <v>1330</v>
      </c>
      <c r="F1049" t="s">
        <v>1330</v>
      </c>
      <c r="N1049" t="s">
        <v>34</v>
      </c>
      <c r="O1049">
        <v>99999999</v>
      </c>
      <c r="P1049" t="s">
        <v>35</v>
      </c>
      <c r="Q1049" t="s">
        <v>36</v>
      </c>
      <c r="T1049" t="s">
        <v>37</v>
      </c>
      <c r="U1049">
        <v>33.9</v>
      </c>
      <c r="V1049">
        <v>0</v>
      </c>
      <c r="W1049">
        <v>6.1</v>
      </c>
      <c r="X1049">
        <f t="shared" si="32"/>
        <v>40</v>
      </c>
      <c r="Y1049">
        <f t="shared" si="33"/>
        <v>40</v>
      </c>
    </row>
    <row r="1050" spans="1:25" x14ac:dyDescent="0.25">
      <c r="A1050">
        <v>1042</v>
      </c>
      <c r="B1050" t="s">
        <v>30</v>
      </c>
      <c r="C1050" t="s">
        <v>31</v>
      </c>
      <c r="D1050" t="s">
        <v>1360</v>
      </c>
      <c r="E1050" t="s">
        <v>1330</v>
      </c>
      <c r="F1050" t="s">
        <v>1330</v>
      </c>
      <c r="N1050" t="s">
        <v>34</v>
      </c>
      <c r="O1050">
        <v>99999999</v>
      </c>
      <c r="P1050" t="s">
        <v>35</v>
      </c>
      <c r="Q1050" t="s">
        <v>36</v>
      </c>
      <c r="T1050" t="s">
        <v>37</v>
      </c>
      <c r="U1050">
        <v>8.4700000000000006</v>
      </c>
      <c r="V1050">
        <v>0</v>
      </c>
      <c r="W1050">
        <v>1.53</v>
      </c>
      <c r="X1050">
        <f t="shared" si="32"/>
        <v>10</v>
      </c>
      <c r="Y1050">
        <f t="shared" si="33"/>
        <v>10</v>
      </c>
    </row>
    <row r="1051" spans="1:25" x14ac:dyDescent="0.25">
      <c r="A1051">
        <v>1043</v>
      </c>
      <c r="B1051" t="s">
        <v>50</v>
      </c>
      <c r="C1051" t="s">
        <v>39</v>
      </c>
      <c r="D1051" t="s">
        <v>1361</v>
      </c>
      <c r="E1051" t="s">
        <v>1330</v>
      </c>
      <c r="F1051" t="s">
        <v>1330</v>
      </c>
      <c r="K1051" t="s">
        <v>220</v>
      </c>
      <c r="L1051" t="s">
        <v>62</v>
      </c>
      <c r="M1051" t="s">
        <v>220</v>
      </c>
      <c r="N1051" t="s">
        <v>445</v>
      </c>
      <c r="O1051">
        <v>20453667074</v>
      </c>
      <c r="P1051" t="s">
        <v>35</v>
      </c>
      <c r="Q1051" t="s">
        <v>36</v>
      </c>
      <c r="T1051" t="s">
        <v>37</v>
      </c>
      <c r="U1051">
        <v>110.17</v>
      </c>
      <c r="V1051">
        <v>0</v>
      </c>
      <c r="W1051">
        <v>19.829999999999998</v>
      </c>
      <c r="X1051">
        <f t="shared" si="32"/>
        <v>130</v>
      </c>
      <c r="Y1051">
        <f t="shared" si="33"/>
        <v>130</v>
      </c>
    </row>
    <row r="1052" spans="1:25" x14ac:dyDescent="0.25">
      <c r="A1052">
        <v>1044</v>
      </c>
      <c r="B1052" t="s">
        <v>30</v>
      </c>
      <c r="C1052" t="s">
        <v>39</v>
      </c>
      <c r="D1052" t="s">
        <v>1362</v>
      </c>
      <c r="E1052" t="s">
        <v>1330</v>
      </c>
      <c r="F1052" t="s">
        <v>1330</v>
      </c>
      <c r="K1052" t="s">
        <v>272</v>
      </c>
      <c r="L1052" t="s">
        <v>169</v>
      </c>
      <c r="M1052" t="s">
        <v>170</v>
      </c>
      <c r="N1052" t="s">
        <v>851</v>
      </c>
      <c r="O1052">
        <v>20601116082</v>
      </c>
      <c r="P1052" t="s">
        <v>35</v>
      </c>
      <c r="Q1052" t="s">
        <v>36</v>
      </c>
      <c r="T1052" t="s">
        <v>37</v>
      </c>
      <c r="U1052">
        <v>211.86</v>
      </c>
      <c r="V1052">
        <v>0</v>
      </c>
      <c r="W1052">
        <v>38.14</v>
      </c>
      <c r="X1052">
        <f t="shared" si="32"/>
        <v>250</v>
      </c>
      <c r="Y1052">
        <f t="shared" si="33"/>
        <v>250</v>
      </c>
    </row>
    <row r="1053" spans="1:25" x14ac:dyDescent="0.25">
      <c r="A1053">
        <v>1045</v>
      </c>
      <c r="B1053" t="s">
        <v>30</v>
      </c>
      <c r="C1053" t="s">
        <v>39</v>
      </c>
      <c r="D1053" t="s">
        <v>1363</v>
      </c>
      <c r="E1053" t="s">
        <v>1330</v>
      </c>
      <c r="F1053" t="s">
        <v>1330</v>
      </c>
      <c r="K1053" t="s">
        <v>61</v>
      </c>
      <c r="L1053" t="s">
        <v>62</v>
      </c>
      <c r="M1053" t="s">
        <v>61</v>
      </c>
      <c r="N1053" t="s">
        <v>1364</v>
      </c>
      <c r="O1053">
        <v>20529513993</v>
      </c>
      <c r="P1053" t="s">
        <v>35</v>
      </c>
      <c r="Q1053" t="s">
        <v>36</v>
      </c>
      <c r="T1053" t="s">
        <v>37</v>
      </c>
      <c r="U1053">
        <v>169.49</v>
      </c>
      <c r="V1053">
        <v>0</v>
      </c>
      <c r="W1053">
        <v>30.51</v>
      </c>
      <c r="X1053">
        <f t="shared" si="32"/>
        <v>200</v>
      </c>
      <c r="Y1053">
        <f t="shared" si="33"/>
        <v>200</v>
      </c>
    </row>
    <row r="1054" spans="1:25" x14ac:dyDescent="0.25">
      <c r="A1054">
        <v>1046</v>
      </c>
      <c r="B1054" t="s">
        <v>30</v>
      </c>
      <c r="C1054" t="s">
        <v>31</v>
      </c>
      <c r="D1054" t="s">
        <v>1365</v>
      </c>
      <c r="E1054" t="s">
        <v>1330</v>
      </c>
      <c r="F1054" t="s">
        <v>1330</v>
      </c>
      <c r="N1054" t="s">
        <v>34</v>
      </c>
      <c r="O1054">
        <v>99999999</v>
      </c>
      <c r="P1054" t="s">
        <v>35</v>
      </c>
      <c r="Q1054" t="s">
        <v>36</v>
      </c>
      <c r="T1054" t="s">
        <v>37</v>
      </c>
      <c r="U1054">
        <v>84.75</v>
      </c>
      <c r="V1054">
        <v>0</v>
      </c>
      <c r="W1054">
        <v>15.25</v>
      </c>
      <c r="X1054">
        <f t="shared" si="32"/>
        <v>100</v>
      </c>
      <c r="Y1054">
        <f t="shared" si="33"/>
        <v>100</v>
      </c>
    </row>
    <row r="1055" spans="1:25" x14ac:dyDescent="0.25">
      <c r="A1055">
        <v>1047</v>
      </c>
      <c r="B1055" t="s">
        <v>30</v>
      </c>
      <c r="C1055" t="s">
        <v>31</v>
      </c>
      <c r="D1055" t="s">
        <v>1366</v>
      </c>
      <c r="E1055" t="s">
        <v>1330</v>
      </c>
      <c r="F1055" t="s">
        <v>1330</v>
      </c>
      <c r="N1055" t="s">
        <v>34</v>
      </c>
      <c r="O1055">
        <v>99999999</v>
      </c>
      <c r="P1055" t="s">
        <v>35</v>
      </c>
      <c r="Q1055" t="s">
        <v>36</v>
      </c>
      <c r="T1055" t="s">
        <v>37</v>
      </c>
      <c r="U1055">
        <v>152.12</v>
      </c>
      <c r="V1055">
        <v>0</v>
      </c>
      <c r="W1055">
        <v>27.38</v>
      </c>
      <c r="X1055">
        <f t="shared" si="32"/>
        <v>179.5</v>
      </c>
      <c r="Y1055">
        <f t="shared" si="33"/>
        <v>179.5</v>
      </c>
    </row>
    <row r="1056" spans="1:25" x14ac:dyDescent="0.25">
      <c r="A1056">
        <v>1048</v>
      </c>
      <c r="B1056" t="s">
        <v>30</v>
      </c>
      <c r="C1056" t="s">
        <v>39</v>
      </c>
      <c r="D1056" t="s">
        <v>1367</v>
      </c>
      <c r="E1056" t="s">
        <v>1330</v>
      </c>
      <c r="F1056" t="s">
        <v>1330</v>
      </c>
      <c r="K1056" t="s">
        <v>396</v>
      </c>
      <c r="L1056" t="s">
        <v>169</v>
      </c>
      <c r="M1056" t="s">
        <v>170</v>
      </c>
      <c r="N1056" t="s">
        <v>397</v>
      </c>
      <c r="O1056">
        <v>20225171719</v>
      </c>
      <c r="P1056" t="s">
        <v>35</v>
      </c>
      <c r="Q1056" t="s">
        <v>36</v>
      </c>
      <c r="T1056" t="s">
        <v>37</v>
      </c>
      <c r="U1056">
        <v>156.78</v>
      </c>
      <c r="V1056">
        <v>0</v>
      </c>
      <c r="W1056">
        <v>28.22</v>
      </c>
      <c r="X1056">
        <f t="shared" si="32"/>
        <v>185</v>
      </c>
      <c r="Y1056">
        <f t="shared" si="33"/>
        <v>185</v>
      </c>
    </row>
    <row r="1057" spans="1:25" x14ac:dyDescent="0.25">
      <c r="A1057">
        <v>1049</v>
      </c>
      <c r="B1057" t="s">
        <v>30</v>
      </c>
      <c r="C1057" t="s">
        <v>31</v>
      </c>
      <c r="D1057" t="s">
        <v>1368</v>
      </c>
      <c r="E1057" t="s">
        <v>1330</v>
      </c>
      <c r="F1057" t="s">
        <v>1330</v>
      </c>
      <c r="N1057" t="s">
        <v>34</v>
      </c>
      <c r="O1057">
        <v>99999999</v>
      </c>
      <c r="P1057" t="s">
        <v>35</v>
      </c>
      <c r="Q1057" t="s">
        <v>36</v>
      </c>
      <c r="T1057" t="s">
        <v>37</v>
      </c>
      <c r="U1057">
        <v>169.49</v>
      </c>
      <c r="V1057">
        <v>0</v>
      </c>
      <c r="W1057">
        <v>30.51</v>
      </c>
      <c r="X1057">
        <f t="shared" si="32"/>
        <v>200</v>
      </c>
      <c r="Y1057">
        <f t="shared" si="33"/>
        <v>200</v>
      </c>
    </row>
    <row r="1058" spans="1:25" x14ac:dyDescent="0.25">
      <c r="A1058">
        <v>1050</v>
      </c>
      <c r="B1058" t="s">
        <v>30</v>
      </c>
      <c r="C1058" t="s">
        <v>39</v>
      </c>
      <c r="D1058" t="s">
        <v>1369</v>
      </c>
      <c r="E1058" t="s">
        <v>1330</v>
      </c>
      <c r="F1058" t="s">
        <v>1330</v>
      </c>
      <c r="K1058" t="s">
        <v>223</v>
      </c>
      <c r="L1058" t="s">
        <v>169</v>
      </c>
      <c r="M1058" t="s">
        <v>170</v>
      </c>
      <c r="N1058" t="s">
        <v>1370</v>
      </c>
      <c r="O1058">
        <v>20607023639</v>
      </c>
      <c r="P1058" t="s">
        <v>35</v>
      </c>
      <c r="Q1058" t="s">
        <v>36</v>
      </c>
      <c r="T1058" t="s">
        <v>37</v>
      </c>
      <c r="U1058">
        <v>84.75</v>
      </c>
      <c r="V1058">
        <v>0</v>
      </c>
      <c r="W1058">
        <v>15.25</v>
      </c>
      <c r="X1058">
        <f t="shared" si="32"/>
        <v>100</v>
      </c>
      <c r="Y1058">
        <f t="shared" si="33"/>
        <v>100</v>
      </c>
    </row>
    <row r="1059" spans="1:25" x14ac:dyDescent="0.25">
      <c r="A1059">
        <v>1051</v>
      </c>
      <c r="B1059" t="s">
        <v>30</v>
      </c>
      <c r="C1059" t="s">
        <v>31</v>
      </c>
      <c r="D1059" t="s">
        <v>1371</v>
      </c>
      <c r="E1059" t="s">
        <v>1372</v>
      </c>
      <c r="F1059" t="s">
        <v>1372</v>
      </c>
      <c r="N1059" t="s">
        <v>34</v>
      </c>
      <c r="O1059">
        <v>99999999</v>
      </c>
      <c r="P1059" t="s">
        <v>35</v>
      </c>
      <c r="Q1059" t="s">
        <v>36</v>
      </c>
      <c r="T1059" t="s">
        <v>37</v>
      </c>
      <c r="U1059">
        <v>93.22</v>
      </c>
      <c r="V1059">
        <v>0</v>
      </c>
      <c r="W1059">
        <v>16.78</v>
      </c>
      <c r="X1059">
        <f t="shared" si="32"/>
        <v>110</v>
      </c>
      <c r="Y1059">
        <f t="shared" si="33"/>
        <v>110</v>
      </c>
    </row>
    <row r="1060" spans="1:25" x14ac:dyDescent="0.25">
      <c r="A1060">
        <v>1052</v>
      </c>
      <c r="B1060" t="s">
        <v>30</v>
      </c>
      <c r="C1060" t="s">
        <v>39</v>
      </c>
      <c r="D1060" t="s">
        <v>1373</v>
      </c>
      <c r="E1060" t="s">
        <v>1372</v>
      </c>
      <c r="F1060" t="s">
        <v>1372</v>
      </c>
      <c r="K1060" t="s">
        <v>782</v>
      </c>
      <c r="L1060" t="s">
        <v>41</v>
      </c>
      <c r="M1060" t="s">
        <v>42</v>
      </c>
      <c r="N1060" t="s">
        <v>783</v>
      </c>
      <c r="O1060">
        <v>10469092882</v>
      </c>
      <c r="P1060" t="s">
        <v>35</v>
      </c>
      <c r="Q1060" t="s">
        <v>36</v>
      </c>
      <c r="T1060" t="s">
        <v>37</v>
      </c>
      <c r="U1060">
        <v>444.41</v>
      </c>
      <c r="V1060">
        <v>0</v>
      </c>
      <c r="W1060">
        <v>79.989999999999995</v>
      </c>
      <c r="X1060">
        <f t="shared" si="32"/>
        <v>524.4</v>
      </c>
      <c r="Y1060">
        <f t="shared" si="33"/>
        <v>524.4</v>
      </c>
    </row>
    <row r="1061" spans="1:25" x14ac:dyDescent="0.25">
      <c r="A1061">
        <v>1053</v>
      </c>
      <c r="B1061" t="s">
        <v>30</v>
      </c>
      <c r="C1061" t="s">
        <v>31</v>
      </c>
      <c r="D1061" t="s">
        <v>1374</v>
      </c>
      <c r="E1061" t="s">
        <v>1372</v>
      </c>
      <c r="F1061" t="s">
        <v>1372</v>
      </c>
      <c r="N1061" t="s">
        <v>34</v>
      </c>
      <c r="O1061">
        <v>99999999</v>
      </c>
      <c r="P1061" t="s">
        <v>35</v>
      </c>
      <c r="Q1061" t="s">
        <v>36</v>
      </c>
      <c r="T1061" t="s">
        <v>37</v>
      </c>
      <c r="U1061">
        <v>101.69</v>
      </c>
      <c r="V1061">
        <v>0</v>
      </c>
      <c r="W1061">
        <v>18.3</v>
      </c>
      <c r="X1061">
        <f t="shared" si="32"/>
        <v>119.99</v>
      </c>
      <c r="Y1061">
        <f t="shared" si="33"/>
        <v>119.99</v>
      </c>
    </row>
    <row r="1062" spans="1:25" x14ac:dyDescent="0.25">
      <c r="A1062">
        <v>1054</v>
      </c>
      <c r="B1062" t="s">
        <v>30</v>
      </c>
      <c r="C1062" t="s">
        <v>39</v>
      </c>
      <c r="D1062" t="s">
        <v>1375</v>
      </c>
      <c r="E1062" t="s">
        <v>1372</v>
      </c>
      <c r="F1062" t="s">
        <v>1372</v>
      </c>
      <c r="K1062" t="s">
        <v>93</v>
      </c>
      <c r="L1062" t="s">
        <v>41</v>
      </c>
      <c r="M1062" t="s">
        <v>42</v>
      </c>
      <c r="N1062" t="s">
        <v>201</v>
      </c>
      <c r="O1062">
        <v>10471184506</v>
      </c>
      <c r="P1062" t="s">
        <v>35</v>
      </c>
      <c r="Q1062" t="s">
        <v>36</v>
      </c>
      <c r="T1062" t="s">
        <v>37</v>
      </c>
      <c r="U1062">
        <v>118.64</v>
      </c>
      <c r="V1062">
        <v>0</v>
      </c>
      <c r="W1062">
        <v>21.36</v>
      </c>
      <c r="X1062">
        <f t="shared" si="32"/>
        <v>140</v>
      </c>
      <c r="Y1062">
        <f t="shared" si="33"/>
        <v>140</v>
      </c>
    </row>
    <row r="1063" spans="1:25" x14ac:dyDescent="0.25">
      <c r="A1063">
        <v>1055</v>
      </c>
      <c r="B1063" t="s">
        <v>30</v>
      </c>
      <c r="C1063" t="s">
        <v>39</v>
      </c>
      <c r="D1063" t="s">
        <v>1376</v>
      </c>
      <c r="E1063" t="s">
        <v>1372</v>
      </c>
      <c r="F1063" t="s">
        <v>1372</v>
      </c>
      <c r="K1063" t="s">
        <v>88</v>
      </c>
      <c r="L1063" t="s">
        <v>41</v>
      </c>
      <c r="M1063" t="s">
        <v>42</v>
      </c>
      <c r="N1063" t="s">
        <v>583</v>
      </c>
      <c r="O1063">
        <v>20480442122</v>
      </c>
      <c r="P1063" t="s">
        <v>35</v>
      </c>
      <c r="Q1063" t="s">
        <v>36</v>
      </c>
      <c r="T1063" t="s">
        <v>37</v>
      </c>
      <c r="U1063">
        <v>398.05</v>
      </c>
      <c r="V1063">
        <v>0</v>
      </c>
      <c r="W1063">
        <v>71.650000000000006</v>
      </c>
      <c r="X1063">
        <f t="shared" si="32"/>
        <v>469.70000000000005</v>
      </c>
      <c r="Y1063">
        <f t="shared" si="33"/>
        <v>469.70000000000005</v>
      </c>
    </row>
    <row r="1064" spans="1:25" x14ac:dyDescent="0.25">
      <c r="A1064">
        <v>1056</v>
      </c>
      <c r="B1064" t="s">
        <v>56</v>
      </c>
      <c r="C1064" t="s">
        <v>31</v>
      </c>
      <c r="D1064" t="s">
        <v>1377</v>
      </c>
      <c r="E1064" t="s">
        <v>1372</v>
      </c>
      <c r="F1064" t="s">
        <v>1372</v>
      </c>
      <c r="N1064" t="s">
        <v>34</v>
      </c>
      <c r="O1064">
        <v>99999999</v>
      </c>
      <c r="P1064" t="s">
        <v>35</v>
      </c>
      <c r="Q1064" t="s">
        <v>36</v>
      </c>
      <c r="T1064" t="s">
        <v>37</v>
      </c>
      <c r="U1064">
        <v>423.73</v>
      </c>
      <c r="V1064">
        <v>0</v>
      </c>
      <c r="W1064">
        <v>76.27</v>
      </c>
      <c r="X1064">
        <f t="shared" si="32"/>
        <v>500</v>
      </c>
      <c r="Y1064">
        <f t="shared" si="33"/>
        <v>500</v>
      </c>
    </row>
    <row r="1065" spans="1:25" x14ac:dyDescent="0.25">
      <c r="A1065">
        <v>1057</v>
      </c>
      <c r="B1065" t="s">
        <v>56</v>
      </c>
      <c r="C1065" t="s">
        <v>31</v>
      </c>
      <c r="D1065" t="s">
        <v>1378</v>
      </c>
      <c r="E1065" t="s">
        <v>1372</v>
      </c>
      <c r="F1065" t="s">
        <v>1372</v>
      </c>
      <c r="N1065" t="s">
        <v>34</v>
      </c>
      <c r="O1065">
        <v>99999999</v>
      </c>
      <c r="P1065" t="s">
        <v>35</v>
      </c>
      <c r="Q1065" t="s">
        <v>36</v>
      </c>
      <c r="T1065" t="s">
        <v>37</v>
      </c>
      <c r="U1065">
        <v>423.73</v>
      </c>
      <c r="V1065">
        <v>0</v>
      </c>
      <c r="W1065">
        <v>76.27</v>
      </c>
      <c r="X1065">
        <f t="shared" si="32"/>
        <v>500</v>
      </c>
      <c r="Y1065">
        <f t="shared" si="33"/>
        <v>500</v>
      </c>
    </row>
    <row r="1066" spans="1:25" x14ac:dyDescent="0.25">
      <c r="A1066">
        <v>1058</v>
      </c>
      <c r="B1066" t="s">
        <v>56</v>
      </c>
      <c r="C1066" t="s">
        <v>31</v>
      </c>
      <c r="D1066" t="s">
        <v>1379</v>
      </c>
      <c r="E1066" t="s">
        <v>1372</v>
      </c>
      <c r="F1066" t="s">
        <v>1372</v>
      </c>
      <c r="N1066" t="s">
        <v>34</v>
      </c>
      <c r="O1066">
        <v>99999999</v>
      </c>
      <c r="P1066" t="s">
        <v>35</v>
      </c>
      <c r="Q1066" t="s">
        <v>36</v>
      </c>
      <c r="T1066" t="s">
        <v>37</v>
      </c>
      <c r="U1066">
        <v>423.73</v>
      </c>
      <c r="V1066">
        <v>0</v>
      </c>
      <c r="W1066">
        <v>76.27</v>
      </c>
      <c r="X1066">
        <f t="shared" si="32"/>
        <v>500</v>
      </c>
      <c r="Y1066">
        <f t="shared" si="33"/>
        <v>500</v>
      </c>
    </row>
    <row r="1067" spans="1:25" x14ac:dyDescent="0.25">
      <c r="A1067">
        <v>1059</v>
      </c>
      <c r="B1067" t="s">
        <v>56</v>
      </c>
      <c r="C1067" t="s">
        <v>31</v>
      </c>
      <c r="D1067" t="s">
        <v>1380</v>
      </c>
      <c r="E1067" t="s">
        <v>1372</v>
      </c>
      <c r="F1067" t="s">
        <v>1372</v>
      </c>
      <c r="N1067" t="s">
        <v>34</v>
      </c>
      <c r="O1067">
        <v>99999999</v>
      </c>
      <c r="P1067" t="s">
        <v>35</v>
      </c>
      <c r="Q1067" t="s">
        <v>36</v>
      </c>
      <c r="T1067" t="s">
        <v>37</v>
      </c>
      <c r="U1067">
        <v>423.73</v>
      </c>
      <c r="V1067">
        <v>0</v>
      </c>
      <c r="W1067">
        <v>76.27</v>
      </c>
      <c r="X1067">
        <f t="shared" si="32"/>
        <v>500</v>
      </c>
      <c r="Y1067">
        <f t="shared" si="33"/>
        <v>500</v>
      </c>
    </row>
    <row r="1068" spans="1:25" x14ac:dyDescent="0.25">
      <c r="A1068">
        <v>1060</v>
      </c>
      <c r="B1068" t="s">
        <v>56</v>
      </c>
      <c r="C1068" t="s">
        <v>39</v>
      </c>
      <c r="D1068" t="s">
        <v>1381</v>
      </c>
      <c r="E1068" t="s">
        <v>1372</v>
      </c>
      <c r="F1068" t="s">
        <v>1372</v>
      </c>
      <c r="K1068" t="s">
        <v>1382</v>
      </c>
      <c r="L1068" t="s">
        <v>41</v>
      </c>
      <c r="M1068" t="s">
        <v>42</v>
      </c>
      <c r="N1068" t="s">
        <v>1383</v>
      </c>
      <c r="O1068">
        <v>20600252101</v>
      </c>
      <c r="P1068" t="s">
        <v>35</v>
      </c>
      <c r="Q1068" t="s">
        <v>36</v>
      </c>
      <c r="T1068" t="s">
        <v>37</v>
      </c>
      <c r="U1068">
        <v>84.75</v>
      </c>
      <c r="V1068">
        <v>0</v>
      </c>
      <c r="W1068">
        <v>15.25</v>
      </c>
      <c r="X1068">
        <f t="shared" si="32"/>
        <v>100</v>
      </c>
      <c r="Y1068">
        <f t="shared" si="33"/>
        <v>100</v>
      </c>
    </row>
    <row r="1069" spans="1:25" x14ac:dyDescent="0.25">
      <c r="A1069">
        <v>1061</v>
      </c>
      <c r="B1069" t="s">
        <v>56</v>
      </c>
      <c r="C1069" t="s">
        <v>31</v>
      </c>
      <c r="D1069" t="s">
        <v>1384</v>
      </c>
      <c r="E1069" t="s">
        <v>1372</v>
      </c>
      <c r="F1069" t="s">
        <v>1372</v>
      </c>
      <c r="N1069" t="s">
        <v>34</v>
      </c>
      <c r="O1069">
        <v>99999999</v>
      </c>
      <c r="P1069" t="s">
        <v>35</v>
      </c>
      <c r="Q1069" t="s">
        <v>36</v>
      </c>
      <c r="T1069" t="s">
        <v>37</v>
      </c>
      <c r="U1069">
        <v>423.73</v>
      </c>
      <c r="V1069">
        <v>0</v>
      </c>
      <c r="W1069">
        <v>76.27</v>
      </c>
      <c r="X1069">
        <f t="shared" si="32"/>
        <v>500</v>
      </c>
      <c r="Y1069">
        <f t="shared" si="33"/>
        <v>500</v>
      </c>
    </row>
    <row r="1070" spans="1:25" x14ac:dyDescent="0.25">
      <c r="A1070">
        <v>1062</v>
      </c>
      <c r="B1070" t="s">
        <v>56</v>
      </c>
      <c r="C1070" t="s">
        <v>31</v>
      </c>
      <c r="D1070" t="s">
        <v>1385</v>
      </c>
      <c r="E1070" t="s">
        <v>1372</v>
      </c>
      <c r="F1070" t="s">
        <v>1372</v>
      </c>
      <c r="N1070" t="s">
        <v>34</v>
      </c>
      <c r="O1070">
        <v>99999999</v>
      </c>
      <c r="P1070" t="s">
        <v>35</v>
      </c>
      <c r="Q1070" t="s">
        <v>36</v>
      </c>
      <c r="T1070" t="s">
        <v>37</v>
      </c>
      <c r="U1070">
        <v>423.73</v>
      </c>
      <c r="V1070">
        <v>0</v>
      </c>
      <c r="W1070">
        <v>76.27</v>
      </c>
      <c r="X1070">
        <f t="shared" si="32"/>
        <v>500</v>
      </c>
      <c r="Y1070">
        <f t="shared" si="33"/>
        <v>500</v>
      </c>
    </row>
    <row r="1071" spans="1:25" x14ac:dyDescent="0.25">
      <c r="A1071">
        <v>1063</v>
      </c>
      <c r="B1071" t="s">
        <v>30</v>
      </c>
      <c r="C1071" t="s">
        <v>31</v>
      </c>
      <c r="D1071" t="s">
        <v>1386</v>
      </c>
      <c r="E1071" t="s">
        <v>1372</v>
      </c>
      <c r="F1071" t="s">
        <v>1372</v>
      </c>
      <c r="N1071" t="s">
        <v>34</v>
      </c>
      <c r="O1071">
        <v>99999999</v>
      </c>
      <c r="P1071" t="s">
        <v>35</v>
      </c>
      <c r="Q1071" t="s">
        <v>36</v>
      </c>
      <c r="T1071" t="s">
        <v>37</v>
      </c>
      <c r="U1071">
        <v>84.75</v>
      </c>
      <c r="V1071">
        <v>0</v>
      </c>
      <c r="W1071">
        <v>15.25</v>
      </c>
      <c r="X1071">
        <f t="shared" si="32"/>
        <v>100</v>
      </c>
      <c r="Y1071">
        <f t="shared" si="33"/>
        <v>100</v>
      </c>
    </row>
    <row r="1072" spans="1:25" x14ac:dyDescent="0.25">
      <c r="A1072">
        <v>1064</v>
      </c>
      <c r="B1072" t="s">
        <v>56</v>
      </c>
      <c r="C1072" t="s">
        <v>39</v>
      </c>
      <c r="D1072" t="s">
        <v>1387</v>
      </c>
      <c r="E1072" t="s">
        <v>1372</v>
      </c>
      <c r="F1072" t="s">
        <v>1372</v>
      </c>
      <c r="K1072" t="s">
        <v>1388</v>
      </c>
      <c r="L1072" t="s">
        <v>41</v>
      </c>
      <c r="M1072" t="s">
        <v>42</v>
      </c>
      <c r="N1072" t="s">
        <v>1389</v>
      </c>
      <c r="O1072">
        <v>20136009614</v>
      </c>
      <c r="P1072" t="s">
        <v>35</v>
      </c>
      <c r="Q1072" t="s">
        <v>36</v>
      </c>
      <c r="T1072" t="s">
        <v>37</v>
      </c>
      <c r="U1072">
        <v>50.85</v>
      </c>
      <c r="V1072">
        <v>0</v>
      </c>
      <c r="W1072">
        <v>9.15</v>
      </c>
      <c r="X1072">
        <f t="shared" si="32"/>
        <v>60</v>
      </c>
      <c r="Y1072">
        <f t="shared" si="33"/>
        <v>60</v>
      </c>
    </row>
    <row r="1073" spans="1:25" x14ac:dyDescent="0.25">
      <c r="A1073">
        <v>1065</v>
      </c>
      <c r="B1073" t="s">
        <v>30</v>
      </c>
      <c r="C1073" t="s">
        <v>31</v>
      </c>
      <c r="D1073" t="s">
        <v>1390</v>
      </c>
      <c r="E1073" t="s">
        <v>1372</v>
      </c>
      <c r="F1073" t="s">
        <v>1372</v>
      </c>
      <c r="N1073" t="s">
        <v>1391</v>
      </c>
      <c r="O1073">
        <v>72814482</v>
      </c>
      <c r="P1073" t="s">
        <v>35</v>
      </c>
      <c r="Q1073" t="s">
        <v>36</v>
      </c>
      <c r="T1073" t="s">
        <v>37</v>
      </c>
      <c r="U1073">
        <v>224.58</v>
      </c>
      <c r="V1073">
        <v>0</v>
      </c>
      <c r="W1073">
        <v>40.42</v>
      </c>
      <c r="X1073">
        <f t="shared" si="32"/>
        <v>265</v>
      </c>
      <c r="Y1073">
        <f t="shared" si="33"/>
        <v>265</v>
      </c>
    </row>
    <row r="1074" spans="1:25" x14ac:dyDescent="0.25">
      <c r="A1074">
        <v>1066</v>
      </c>
      <c r="B1074" t="s">
        <v>50</v>
      </c>
      <c r="C1074" t="s">
        <v>31</v>
      </c>
      <c r="D1074" t="s">
        <v>1392</v>
      </c>
      <c r="E1074" t="s">
        <v>1372</v>
      </c>
      <c r="F1074" t="s">
        <v>1372</v>
      </c>
      <c r="N1074" t="s">
        <v>34</v>
      </c>
      <c r="O1074">
        <v>99999999</v>
      </c>
      <c r="P1074" t="s">
        <v>35</v>
      </c>
      <c r="Q1074" t="s">
        <v>36</v>
      </c>
      <c r="T1074" t="s">
        <v>37</v>
      </c>
      <c r="U1074">
        <v>423.73</v>
      </c>
      <c r="V1074">
        <v>0</v>
      </c>
      <c r="W1074">
        <v>76.27</v>
      </c>
      <c r="X1074">
        <f t="shared" si="32"/>
        <v>500</v>
      </c>
      <c r="Y1074">
        <f t="shared" si="33"/>
        <v>500</v>
      </c>
    </row>
    <row r="1075" spans="1:25" x14ac:dyDescent="0.25">
      <c r="A1075">
        <v>1067</v>
      </c>
      <c r="B1075" t="s">
        <v>50</v>
      </c>
      <c r="C1075" t="s">
        <v>31</v>
      </c>
      <c r="D1075" t="s">
        <v>1393</v>
      </c>
      <c r="E1075" t="s">
        <v>1372</v>
      </c>
      <c r="F1075" t="s">
        <v>1372</v>
      </c>
      <c r="N1075" t="s">
        <v>34</v>
      </c>
      <c r="O1075">
        <v>99999999</v>
      </c>
      <c r="P1075" t="s">
        <v>35</v>
      </c>
      <c r="Q1075" t="s">
        <v>36</v>
      </c>
      <c r="T1075" t="s">
        <v>37</v>
      </c>
      <c r="U1075">
        <v>423.73</v>
      </c>
      <c r="V1075">
        <v>0</v>
      </c>
      <c r="W1075">
        <v>76.27</v>
      </c>
      <c r="X1075">
        <f t="shared" si="32"/>
        <v>500</v>
      </c>
      <c r="Y1075">
        <f t="shared" si="33"/>
        <v>500</v>
      </c>
    </row>
    <row r="1076" spans="1:25" x14ac:dyDescent="0.25">
      <c r="A1076">
        <v>1068</v>
      </c>
      <c r="B1076" t="s">
        <v>30</v>
      </c>
      <c r="C1076" t="s">
        <v>39</v>
      </c>
      <c r="D1076" t="s">
        <v>1394</v>
      </c>
      <c r="E1076" t="s">
        <v>1372</v>
      </c>
      <c r="F1076" t="s">
        <v>1372</v>
      </c>
      <c r="N1076" t="s">
        <v>1395</v>
      </c>
      <c r="O1076">
        <v>20480762461</v>
      </c>
      <c r="P1076" t="s">
        <v>35</v>
      </c>
      <c r="Q1076" t="s">
        <v>36</v>
      </c>
      <c r="T1076" t="s">
        <v>37</v>
      </c>
      <c r="U1076">
        <v>346.02</v>
      </c>
      <c r="V1076">
        <v>0</v>
      </c>
      <c r="W1076">
        <v>62.28</v>
      </c>
      <c r="X1076">
        <f t="shared" si="32"/>
        <v>408.29999999999995</v>
      </c>
      <c r="Y1076">
        <f t="shared" si="33"/>
        <v>408.29999999999995</v>
      </c>
    </row>
    <row r="1077" spans="1:25" x14ac:dyDescent="0.25">
      <c r="A1077">
        <v>1069</v>
      </c>
      <c r="B1077" t="s">
        <v>30</v>
      </c>
      <c r="C1077" t="s">
        <v>31</v>
      </c>
      <c r="D1077" t="s">
        <v>1396</v>
      </c>
      <c r="E1077" t="s">
        <v>1372</v>
      </c>
      <c r="F1077" t="s">
        <v>1372</v>
      </c>
      <c r="N1077" t="s">
        <v>1397</v>
      </c>
      <c r="O1077">
        <v>43673603</v>
      </c>
      <c r="P1077" t="s">
        <v>35</v>
      </c>
      <c r="Q1077" t="s">
        <v>36</v>
      </c>
      <c r="T1077" t="s">
        <v>37</v>
      </c>
      <c r="U1077">
        <v>135.59</v>
      </c>
      <c r="V1077">
        <v>0</v>
      </c>
      <c r="W1077">
        <v>24.41</v>
      </c>
      <c r="X1077">
        <f t="shared" si="32"/>
        <v>160</v>
      </c>
      <c r="Y1077">
        <f t="shared" si="33"/>
        <v>160</v>
      </c>
    </row>
    <row r="1078" spans="1:25" x14ac:dyDescent="0.25">
      <c r="A1078">
        <v>1070</v>
      </c>
      <c r="B1078" t="s">
        <v>30</v>
      </c>
      <c r="C1078" t="s">
        <v>39</v>
      </c>
      <c r="D1078" t="s">
        <v>1398</v>
      </c>
      <c r="E1078" t="s">
        <v>1372</v>
      </c>
      <c r="F1078" t="s">
        <v>1372</v>
      </c>
      <c r="K1078" t="s">
        <v>61</v>
      </c>
      <c r="L1078" t="s">
        <v>62</v>
      </c>
      <c r="M1078" t="s">
        <v>61</v>
      </c>
      <c r="N1078" t="s">
        <v>1399</v>
      </c>
      <c r="O1078">
        <v>20529522801</v>
      </c>
      <c r="P1078" t="s">
        <v>35</v>
      </c>
      <c r="Q1078" t="s">
        <v>36</v>
      </c>
      <c r="T1078" t="s">
        <v>37</v>
      </c>
      <c r="U1078">
        <v>59.32</v>
      </c>
      <c r="V1078">
        <v>0</v>
      </c>
      <c r="W1078">
        <v>10.68</v>
      </c>
      <c r="X1078">
        <f t="shared" si="32"/>
        <v>70</v>
      </c>
      <c r="Y1078">
        <f t="shared" si="33"/>
        <v>70</v>
      </c>
    </row>
    <row r="1079" spans="1:25" x14ac:dyDescent="0.25">
      <c r="A1079">
        <v>1071</v>
      </c>
      <c r="B1079" t="s">
        <v>30</v>
      </c>
      <c r="C1079" t="s">
        <v>39</v>
      </c>
      <c r="D1079" t="s">
        <v>1400</v>
      </c>
      <c r="E1079" t="s">
        <v>1372</v>
      </c>
      <c r="F1079" t="s">
        <v>1372</v>
      </c>
      <c r="N1079" t="s">
        <v>109</v>
      </c>
      <c r="O1079">
        <v>20496149425</v>
      </c>
      <c r="P1079" t="s">
        <v>35</v>
      </c>
      <c r="Q1079" t="s">
        <v>36</v>
      </c>
      <c r="T1079" t="s">
        <v>37</v>
      </c>
      <c r="U1079">
        <v>169.49</v>
      </c>
      <c r="V1079">
        <v>0</v>
      </c>
      <c r="W1079">
        <v>30.51</v>
      </c>
      <c r="X1079">
        <f t="shared" si="32"/>
        <v>200</v>
      </c>
      <c r="Y1079">
        <f t="shared" si="33"/>
        <v>200</v>
      </c>
    </row>
    <row r="1080" spans="1:25" x14ac:dyDescent="0.25">
      <c r="A1080">
        <v>1072</v>
      </c>
      <c r="B1080" t="s">
        <v>50</v>
      </c>
      <c r="C1080" t="s">
        <v>31</v>
      </c>
      <c r="D1080" t="s">
        <v>1401</v>
      </c>
      <c r="E1080" t="s">
        <v>1372</v>
      </c>
      <c r="F1080" t="s">
        <v>1372</v>
      </c>
      <c r="N1080" t="s">
        <v>34</v>
      </c>
      <c r="O1080">
        <v>99999999</v>
      </c>
      <c r="P1080" t="s">
        <v>35</v>
      </c>
      <c r="Q1080" t="s">
        <v>36</v>
      </c>
      <c r="T1080" t="s">
        <v>37</v>
      </c>
      <c r="U1080">
        <v>423.73</v>
      </c>
      <c r="V1080">
        <v>0</v>
      </c>
      <c r="W1080">
        <v>76.27</v>
      </c>
      <c r="X1080">
        <f t="shared" si="32"/>
        <v>500</v>
      </c>
      <c r="Y1080">
        <f t="shared" si="33"/>
        <v>500</v>
      </c>
    </row>
    <row r="1081" spans="1:25" x14ac:dyDescent="0.25">
      <c r="A1081">
        <v>1073</v>
      </c>
      <c r="B1081" t="s">
        <v>30</v>
      </c>
      <c r="C1081" t="s">
        <v>31</v>
      </c>
      <c r="D1081" t="s">
        <v>1402</v>
      </c>
      <c r="E1081" t="s">
        <v>1372</v>
      </c>
      <c r="F1081" t="s">
        <v>1372</v>
      </c>
      <c r="N1081" t="s">
        <v>34</v>
      </c>
      <c r="O1081">
        <v>99999999</v>
      </c>
      <c r="P1081" t="s">
        <v>35</v>
      </c>
      <c r="Q1081" t="s">
        <v>36</v>
      </c>
      <c r="T1081" t="s">
        <v>37</v>
      </c>
      <c r="U1081">
        <v>25.42</v>
      </c>
      <c r="V1081">
        <v>0</v>
      </c>
      <c r="W1081">
        <v>4.58</v>
      </c>
      <c r="X1081">
        <f t="shared" si="32"/>
        <v>30</v>
      </c>
      <c r="Y1081">
        <f t="shared" si="33"/>
        <v>30</v>
      </c>
    </row>
    <row r="1082" spans="1:25" x14ac:dyDescent="0.25">
      <c r="A1082">
        <v>1074</v>
      </c>
      <c r="B1082" t="s">
        <v>50</v>
      </c>
      <c r="C1082" t="s">
        <v>31</v>
      </c>
      <c r="D1082" t="s">
        <v>1403</v>
      </c>
      <c r="E1082" t="s">
        <v>1372</v>
      </c>
      <c r="F1082" t="s">
        <v>1372</v>
      </c>
      <c r="N1082" t="s">
        <v>34</v>
      </c>
      <c r="O1082">
        <v>99999999</v>
      </c>
      <c r="P1082" t="s">
        <v>35</v>
      </c>
      <c r="Q1082" t="s">
        <v>36</v>
      </c>
      <c r="T1082" t="s">
        <v>37</v>
      </c>
      <c r="U1082">
        <v>423.73</v>
      </c>
      <c r="V1082">
        <v>0</v>
      </c>
      <c r="W1082">
        <v>76.27</v>
      </c>
      <c r="X1082">
        <f t="shared" si="32"/>
        <v>500</v>
      </c>
      <c r="Y1082">
        <f t="shared" si="33"/>
        <v>500</v>
      </c>
    </row>
    <row r="1083" spans="1:25" x14ac:dyDescent="0.25">
      <c r="A1083">
        <v>1075</v>
      </c>
      <c r="B1083" t="s">
        <v>50</v>
      </c>
      <c r="C1083" t="s">
        <v>31</v>
      </c>
      <c r="D1083" t="s">
        <v>1404</v>
      </c>
      <c r="E1083" t="s">
        <v>1372</v>
      </c>
      <c r="F1083" t="s">
        <v>1372</v>
      </c>
      <c r="N1083" t="s">
        <v>34</v>
      </c>
      <c r="O1083">
        <v>99999999</v>
      </c>
      <c r="P1083" t="s">
        <v>35</v>
      </c>
      <c r="Q1083" t="s">
        <v>36</v>
      </c>
      <c r="T1083" t="s">
        <v>37</v>
      </c>
      <c r="U1083">
        <v>423.73</v>
      </c>
      <c r="V1083">
        <v>0</v>
      </c>
      <c r="W1083">
        <v>76.27</v>
      </c>
      <c r="X1083">
        <f t="shared" si="32"/>
        <v>500</v>
      </c>
      <c r="Y1083">
        <f t="shared" si="33"/>
        <v>500</v>
      </c>
    </row>
    <row r="1084" spans="1:25" x14ac:dyDescent="0.25">
      <c r="A1084">
        <v>1076</v>
      </c>
      <c r="B1084" t="s">
        <v>30</v>
      </c>
      <c r="C1084" t="s">
        <v>31</v>
      </c>
      <c r="D1084" t="s">
        <v>1405</v>
      </c>
      <c r="E1084" t="s">
        <v>1372</v>
      </c>
      <c r="F1084" t="s">
        <v>1372</v>
      </c>
      <c r="N1084" t="s">
        <v>34</v>
      </c>
      <c r="O1084">
        <v>99999999</v>
      </c>
      <c r="P1084" t="s">
        <v>35</v>
      </c>
      <c r="Q1084" t="s">
        <v>36</v>
      </c>
      <c r="T1084" t="s">
        <v>37</v>
      </c>
      <c r="U1084">
        <v>508.47</v>
      </c>
      <c r="V1084">
        <v>0</v>
      </c>
      <c r="W1084">
        <v>91.53</v>
      </c>
      <c r="X1084">
        <f t="shared" si="32"/>
        <v>600</v>
      </c>
      <c r="Y1084">
        <f t="shared" si="33"/>
        <v>600</v>
      </c>
    </row>
    <row r="1085" spans="1:25" x14ac:dyDescent="0.25">
      <c r="A1085">
        <v>1077</v>
      </c>
      <c r="B1085" t="s">
        <v>30</v>
      </c>
      <c r="C1085" t="s">
        <v>31</v>
      </c>
      <c r="D1085" t="s">
        <v>1406</v>
      </c>
      <c r="E1085" t="s">
        <v>1372</v>
      </c>
      <c r="F1085" t="s">
        <v>1372</v>
      </c>
      <c r="N1085" t="s">
        <v>34</v>
      </c>
      <c r="O1085">
        <v>99999999</v>
      </c>
      <c r="P1085" t="s">
        <v>35</v>
      </c>
      <c r="Q1085" t="s">
        <v>36</v>
      </c>
      <c r="T1085" t="s">
        <v>37</v>
      </c>
      <c r="U1085">
        <v>423.73</v>
      </c>
      <c r="V1085">
        <v>0</v>
      </c>
      <c r="W1085">
        <v>76.27</v>
      </c>
      <c r="X1085">
        <f t="shared" si="32"/>
        <v>500</v>
      </c>
      <c r="Y1085">
        <f t="shared" si="33"/>
        <v>500</v>
      </c>
    </row>
    <row r="1086" spans="1:25" x14ac:dyDescent="0.25">
      <c r="A1086">
        <v>1078</v>
      </c>
      <c r="B1086" t="s">
        <v>30</v>
      </c>
      <c r="C1086" t="s">
        <v>31</v>
      </c>
      <c r="D1086" t="s">
        <v>1407</v>
      </c>
      <c r="E1086" t="s">
        <v>1372</v>
      </c>
      <c r="F1086" t="s">
        <v>1372</v>
      </c>
      <c r="N1086" t="s">
        <v>34</v>
      </c>
      <c r="O1086">
        <v>99999999</v>
      </c>
      <c r="P1086" t="s">
        <v>35</v>
      </c>
      <c r="Q1086" t="s">
        <v>36</v>
      </c>
      <c r="T1086" t="s">
        <v>37</v>
      </c>
      <c r="U1086">
        <v>211.86</v>
      </c>
      <c r="V1086">
        <v>0</v>
      </c>
      <c r="W1086">
        <v>38.14</v>
      </c>
      <c r="X1086">
        <f t="shared" si="32"/>
        <v>250</v>
      </c>
      <c r="Y1086">
        <f t="shared" si="33"/>
        <v>250</v>
      </c>
    </row>
    <row r="1087" spans="1:25" x14ac:dyDescent="0.25">
      <c r="A1087">
        <v>1079</v>
      </c>
      <c r="B1087" t="s">
        <v>30</v>
      </c>
      <c r="C1087" t="s">
        <v>31</v>
      </c>
      <c r="D1087" t="s">
        <v>1408</v>
      </c>
      <c r="E1087" t="s">
        <v>1372</v>
      </c>
      <c r="F1087" t="s">
        <v>1372</v>
      </c>
      <c r="N1087" t="s">
        <v>34</v>
      </c>
      <c r="O1087">
        <v>99999999</v>
      </c>
      <c r="P1087" t="s">
        <v>35</v>
      </c>
      <c r="Q1087" t="s">
        <v>36</v>
      </c>
      <c r="T1087" t="s">
        <v>37</v>
      </c>
      <c r="U1087">
        <v>211.87</v>
      </c>
      <c r="V1087">
        <v>0</v>
      </c>
      <c r="W1087">
        <v>38.14</v>
      </c>
      <c r="X1087">
        <f t="shared" si="32"/>
        <v>250.01</v>
      </c>
      <c r="Y1087">
        <f t="shared" si="33"/>
        <v>250.01</v>
      </c>
    </row>
    <row r="1088" spans="1:25" x14ac:dyDescent="0.25">
      <c r="A1088">
        <v>1080</v>
      </c>
      <c r="B1088" t="s">
        <v>30</v>
      </c>
      <c r="C1088" t="s">
        <v>31</v>
      </c>
      <c r="D1088" t="s">
        <v>1409</v>
      </c>
      <c r="E1088" t="s">
        <v>1372</v>
      </c>
      <c r="F1088" t="s">
        <v>1372</v>
      </c>
      <c r="N1088" t="s">
        <v>34</v>
      </c>
      <c r="O1088">
        <v>99999999</v>
      </c>
      <c r="P1088" t="s">
        <v>35</v>
      </c>
      <c r="Q1088" t="s">
        <v>36</v>
      </c>
      <c r="T1088" t="s">
        <v>37</v>
      </c>
      <c r="U1088">
        <v>423.73</v>
      </c>
      <c r="V1088">
        <v>0</v>
      </c>
      <c r="W1088">
        <v>76.27</v>
      </c>
      <c r="X1088">
        <f t="shared" si="32"/>
        <v>500</v>
      </c>
      <c r="Y1088">
        <f t="shared" si="33"/>
        <v>500</v>
      </c>
    </row>
    <row r="1089" spans="1:25" x14ac:dyDescent="0.25">
      <c r="A1089">
        <v>1081</v>
      </c>
      <c r="B1089" t="s">
        <v>50</v>
      </c>
      <c r="C1089" t="s">
        <v>31</v>
      </c>
      <c r="D1089" t="s">
        <v>1410</v>
      </c>
      <c r="E1089" t="s">
        <v>1372</v>
      </c>
      <c r="F1089" t="s">
        <v>1372</v>
      </c>
      <c r="N1089" t="s">
        <v>34</v>
      </c>
      <c r="O1089">
        <v>99999999</v>
      </c>
      <c r="P1089" t="s">
        <v>35</v>
      </c>
      <c r="Q1089" t="s">
        <v>36</v>
      </c>
      <c r="T1089" t="s">
        <v>37</v>
      </c>
      <c r="U1089">
        <v>423.73</v>
      </c>
      <c r="V1089">
        <v>0</v>
      </c>
      <c r="W1089">
        <v>76.27</v>
      </c>
      <c r="X1089">
        <f t="shared" si="32"/>
        <v>500</v>
      </c>
      <c r="Y1089">
        <f t="shared" si="33"/>
        <v>500</v>
      </c>
    </row>
    <row r="1090" spans="1:25" x14ac:dyDescent="0.25">
      <c r="A1090">
        <v>1082</v>
      </c>
      <c r="B1090" t="s">
        <v>50</v>
      </c>
      <c r="C1090" t="s">
        <v>31</v>
      </c>
      <c r="D1090" t="s">
        <v>1411</v>
      </c>
      <c r="E1090" t="s">
        <v>1372</v>
      </c>
      <c r="F1090" t="s">
        <v>1372</v>
      </c>
      <c r="N1090" t="s">
        <v>34</v>
      </c>
      <c r="O1090">
        <v>99999999</v>
      </c>
      <c r="P1090" t="s">
        <v>35</v>
      </c>
      <c r="Q1090" t="s">
        <v>36</v>
      </c>
      <c r="T1090" t="s">
        <v>37</v>
      </c>
      <c r="U1090">
        <v>423.73</v>
      </c>
      <c r="V1090">
        <v>0</v>
      </c>
      <c r="W1090">
        <v>76.27</v>
      </c>
      <c r="X1090">
        <f t="shared" si="32"/>
        <v>500</v>
      </c>
      <c r="Y1090">
        <f t="shared" si="33"/>
        <v>500</v>
      </c>
    </row>
    <row r="1091" spans="1:25" x14ac:dyDescent="0.25">
      <c r="A1091">
        <v>1083</v>
      </c>
      <c r="B1091" t="s">
        <v>50</v>
      </c>
      <c r="C1091" t="s">
        <v>31</v>
      </c>
      <c r="D1091" t="s">
        <v>1412</v>
      </c>
      <c r="E1091" t="s">
        <v>1372</v>
      </c>
      <c r="F1091" t="s">
        <v>1372</v>
      </c>
      <c r="N1091" t="s">
        <v>34</v>
      </c>
      <c r="O1091">
        <v>99999999</v>
      </c>
      <c r="P1091" t="s">
        <v>35</v>
      </c>
      <c r="Q1091" t="s">
        <v>36</v>
      </c>
      <c r="T1091" t="s">
        <v>37</v>
      </c>
      <c r="U1091">
        <v>77.97</v>
      </c>
      <c r="V1091">
        <v>0</v>
      </c>
      <c r="W1091">
        <v>14.03</v>
      </c>
      <c r="X1091">
        <f t="shared" si="32"/>
        <v>92</v>
      </c>
      <c r="Y1091">
        <f t="shared" si="33"/>
        <v>92</v>
      </c>
    </row>
    <row r="1092" spans="1:25" x14ac:dyDescent="0.25">
      <c r="A1092">
        <v>1084</v>
      </c>
      <c r="B1092" t="s">
        <v>30</v>
      </c>
      <c r="C1092" t="s">
        <v>31</v>
      </c>
      <c r="D1092" t="s">
        <v>1413</v>
      </c>
      <c r="E1092" t="s">
        <v>1372</v>
      </c>
      <c r="F1092" t="s">
        <v>1372</v>
      </c>
      <c r="N1092" t="s">
        <v>34</v>
      </c>
      <c r="O1092">
        <v>99999999</v>
      </c>
      <c r="P1092" t="s">
        <v>35</v>
      </c>
      <c r="Q1092" t="s">
        <v>36</v>
      </c>
      <c r="T1092" t="s">
        <v>37</v>
      </c>
      <c r="U1092">
        <v>211.87</v>
      </c>
      <c r="V1092">
        <v>0</v>
      </c>
      <c r="W1092">
        <v>38.14</v>
      </c>
      <c r="X1092">
        <f t="shared" si="32"/>
        <v>250.01</v>
      </c>
      <c r="Y1092">
        <f t="shared" si="33"/>
        <v>250.01</v>
      </c>
    </row>
    <row r="1093" spans="1:25" x14ac:dyDescent="0.25">
      <c r="A1093">
        <v>1085</v>
      </c>
      <c r="B1093" t="s">
        <v>30</v>
      </c>
      <c r="C1093" t="s">
        <v>39</v>
      </c>
      <c r="D1093" t="s">
        <v>1414</v>
      </c>
      <c r="E1093" t="s">
        <v>1372</v>
      </c>
      <c r="F1093" t="s">
        <v>1372</v>
      </c>
      <c r="K1093" t="s">
        <v>396</v>
      </c>
      <c r="L1093" t="s">
        <v>169</v>
      </c>
      <c r="M1093" t="s">
        <v>170</v>
      </c>
      <c r="N1093" t="s">
        <v>1415</v>
      </c>
      <c r="O1093">
        <v>20603400551</v>
      </c>
      <c r="P1093" t="s">
        <v>35</v>
      </c>
      <c r="Q1093" t="s">
        <v>36</v>
      </c>
      <c r="T1093" t="s">
        <v>37</v>
      </c>
      <c r="U1093">
        <v>205.93</v>
      </c>
      <c r="V1093">
        <v>0</v>
      </c>
      <c r="W1093">
        <v>37.07</v>
      </c>
      <c r="X1093">
        <f t="shared" si="32"/>
        <v>243</v>
      </c>
      <c r="Y1093">
        <f t="shared" si="33"/>
        <v>243</v>
      </c>
    </row>
    <row r="1094" spans="1:25" x14ac:dyDescent="0.25">
      <c r="A1094">
        <v>1086</v>
      </c>
      <c r="B1094" t="s">
        <v>30</v>
      </c>
      <c r="C1094" t="s">
        <v>31</v>
      </c>
      <c r="D1094" t="s">
        <v>1416</v>
      </c>
      <c r="E1094" t="s">
        <v>1372</v>
      </c>
      <c r="F1094" t="s">
        <v>1372</v>
      </c>
      <c r="N1094" t="s">
        <v>34</v>
      </c>
      <c r="O1094">
        <v>99999999</v>
      </c>
      <c r="P1094" t="s">
        <v>35</v>
      </c>
      <c r="Q1094" t="s">
        <v>36</v>
      </c>
      <c r="T1094" t="s">
        <v>37</v>
      </c>
      <c r="U1094">
        <v>211.87</v>
      </c>
      <c r="V1094">
        <v>0</v>
      </c>
      <c r="W1094">
        <v>38.14</v>
      </c>
      <c r="X1094">
        <f t="shared" si="32"/>
        <v>250.01</v>
      </c>
      <c r="Y1094">
        <f t="shared" si="33"/>
        <v>250.01</v>
      </c>
    </row>
    <row r="1095" spans="1:25" x14ac:dyDescent="0.25">
      <c r="A1095">
        <v>1087</v>
      </c>
      <c r="B1095" t="s">
        <v>30</v>
      </c>
      <c r="C1095" t="s">
        <v>31</v>
      </c>
      <c r="D1095" t="s">
        <v>1417</v>
      </c>
      <c r="E1095" t="s">
        <v>1372</v>
      </c>
      <c r="F1095" t="s">
        <v>1372</v>
      </c>
      <c r="N1095" t="s">
        <v>34</v>
      </c>
      <c r="O1095">
        <v>99999999</v>
      </c>
      <c r="P1095" t="s">
        <v>35</v>
      </c>
      <c r="Q1095" t="s">
        <v>36</v>
      </c>
      <c r="T1095" t="s">
        <v>37</v>
      </c>
      <c r="U1095">
        <v>423.73</v>
      </c>
      <c r="V1095">
        <v>0</v>
      </c>
      <c r="W1095">
        <v>76.27</v>
      </c>
      <c r="X1095">
        <f t="shared" si="32"/>
        <v>500</v>
      </c>
      <c r="Y1095">
        <f t="shared" si="33"/>
        <v>500</v>
      </c>
    </row>
    <row r="1096" spans="1:25" x14ac:dyDescent="0.25">
      <c r="A1096">
        <v>1088</v>
      </c>
      <c r="B1096" t="s">
        <v>30</v>
      </c>
      <c r="C1096" t="s">
        <v>31</v>
      </c>
      <c r="D1096" t="s">
        <v>1418</v>
      </c>
      <c r="E1096" t="s">
        <v>1372</v>
      </c>
      <c r="F1096" t="s">
        <v>1372</v>
      </c>
      <c r="N1096" t="s">
        <v>34</v>
      </c>
      <c r="O1096">
        <v>99999999</v>
      </c>
      <c r="P1096" t="s">
        <v>35</v>
      </c>
      <c r="Q1096" t="s">
        <v>36</v>
      </c>
      <c r="T1096" t="s">
        <v>37</v>
      </c>
      <c r="U1096">
        <v>423.73</v>
      </c>
      <c r="V1096">
        <v>0</v>
      </c>
      <c r="W1096">
        <v>76.27</v>
      </c>
      <c r="X1096">
        <f t="shared" si="32"/>
        <v>500</v>
      </c>
      <c r="Y1096">
        <f t="shared" si="33"/>
        <v>500</v>
      </c>
    </row>
    <row r="1097" spans="1:25" x14ac:dyDescent="0.25">
      <c r="A1097">
        <v>1089</v>
      </c>
      <c r="B1097" t="s">
        <v>30</v>
      </c>
      <c r="C1097" t="s">
        <v>31</v>
      </c>
      <c r="D1097" t="s">
        <v>1419</v>
      </c>
      <c r="E1097" t="s">
        <v>1372</v>
      </c>
      <c r="F1097" t="s">
        <v>1372</v>
      </c>
      <c r="N1097" t="s">
        <v>34</v>
      </c>
      <c r="O1097">
        <v>99999999</v>
      </c>
      <c r="P1097" t="s">
        <v>35</v>
      </c>
      <c r="Q1097" t="s">
        <v>36</v>
      </c>
      <c r="T1097" t="s">
        <v>37</v>
      </c>
      <c r="U1097">
        <v>211.86</v>
      </c>
      <c r="V1097">
        <v>0</v>
      </c>
      <c r="W1097">
        <v>38.14</v>
      </c>
      <c r="X1097">
        <f t="shared" si="32"/>
        <v>250</v>
      </c>
      <c r="Y1097">
        <f t="shared" si="33"/>
        <v>250</v>
      </c>
    </row>
    <row r="1098" spans="1:25" x14ac:dyDescent="0.25">
      <c r="A1098">
        <v>1090</v>
      </c>
      <c r="B1098" t="s">
        <v>30</v>
      </c>
      <c r="C1098" t="s">
        <v>31</v>
      </c>
      <c r="D1098" t="s">
        <v>1420</v>
      </c>
      <c r="E1098" t="s">
        <v>1372</v>
      </c>
      <c r="F1098" t="s">
        <v>1372</v>
      </c>
      <c r="N1098" t="s">
        <v>34</v>
      </c>
      <c r="O1098">
        <v>99999999</v>
      </c>
      <c r="P1098" t="s">
        <v>35</v>
      </c>
      <c r="Q1098" t="s">
        <v>36</v>
      </c>
      <c r="T1098" t="s">
        <v>37</v>
      </c>
      <c r="U1098">
        <v>211.86</v>
      </c>
      <c r="V1098">
        <v>0</v>
      </c>
      <c r="W1098">
        <v>38.14</v>
      </c>
      <c r="X1098">
        <f t="shared" ref="X1098:X1161" si="34">U1098+W1098</f>
        <v>250</v>
      </c>
      <c r="Y1098">
        <f t="shared" ref="Y1098:Y1161" si="35">SUM(U1098,W1098)</f>
        <v>250</v>
      </c>
    </row>
    <row r="1099" spans="1:25" x14ac:dyDescent="0.25">
      <c r="A1099">
        <v>1091</v>
      </c>
      <c r="B1099" t="s">
        <v>30</v>
      </c>
      <c r="C1099" t="s">
        <v>31</v>
      </c>
      <c r="D1099" t="s">
        <v>1421</v>
      </c>
      <c r="E1099" t="s">
        <v>1372</v>
      </c>
      <c r="F1099" t="s">
        <v>1372</v>
      </c>
      <c r="N1099" t="s">
        <v>34</v>
      </c>
      <c r="O1099">
        <v>99999999</v>
      </c>
      <c r="P1099" t="s">
        <v>35</v>
      </c>
      <c r="Q1099" t="s">
        <v>36</v>
      </c>
      <c r="T1099" t="s">
        <v>37</v>
      </c>
      <c r="U1099">
        <v>211.86</v>
      </c>
      <c r="V1099">
        <v>0</v>
      </c>
      <c r="W1099">
        <v>38.14</v>
      </c>
      <c r="X1099">
        <f t="shared" si="34"/>
        <v>250</v>
      </c>
      <c r="Y1099">
        <f t="shared" si="35"/>
        <v>250</v>
      </c>
    </row>
    <row r="1100" spans="1:25" x14ac:dyDescent="0.25">
      <c r="A1100">
        <v>1092</v>
      </c>
      <c r="B1100" t="s">
        <v>30</v>
      </c>
      <c r="C1100" t="s">
        <v>31</v>
      </c>
      <c r="D1100" t="s">
        <v>1422</v>
      </c>
      <c r="E1100" t="s">
        <v>1372</v>
      </c>
      <c r="F1100" t="s">
        <v>1372</v>
      </c>
      <c r="N1100" t="s">
        <v>34</v>
      </c>
      <c r="O1100">
        <v>99999999</v>
      </c>
      <c r="P1100" t="s">
        <v>35</v>
      </c>
      <c r="Q1100" t="s">
        <v>36</v>
      </c>
      <c r="T1100" t="s">
        <v>37</v>
      </c>
      <c r="U1100">
        <v>211.86</v>
      </c>
      <c r="V1100">
        <v>0</v>
      </c>
      <c r="W1100">
        <v>38.14</v>
      </c>
      <c r="X1100">
        <f t="shared" si="34"/>
        <v>250</v>
      </c>
      <c r="Y1100">
        <f t="shared" si="35"/>
        <v>250</v>
      </c>
    </row>
    <row r="1101" spans="1:25" x14ac:dyDescent="0.25">
      <c r="A1101">
        <v>1093</v>
      </c>
      <c r="B1101" t="s">
        <v>30</v>
      </c>
      <c r="C1101" t="s">
        <v>39</v>
      </c>
      <c r="D1101" t="s">
        <v>1423</v>
      </c>
      <c r="E1101" t="s">
        <v>1372</v>
      </c>
      <c r="F1101" t="s">
        <v>1372</v>
      </c>
      <c r="K1101" t="s">
        <v>67</v>
      </c>
      <c r="L1101" t="s">
        <v>41</v>
      </c>
      <c r="M1101" t="s">
        <v>42</v>
      </c>
      <c r="N1101" t="s">
        <v>68</v>
      </c>
      <c r="O1101">
        <v>10166087916</v>
      </c>
      <c r="P1101" t="s">
        <v>35</v>
      </c>
      <c r="Q1101" t="s">
        <v>36</v>
      </c>
      <c r="T1101" t="s">
        <v>37</v>
      </c>
      <c r="U1101">
        <v>2457.63</v>
      </c>
      <c r="V1101">
        <v>0</v>
      </c>
      <c r="W1101">
        <v>442.37</v>
      </c>
      <c r="X1101">
        <f t="shared" si="34"/>
        <v>2900</v>
      </c>
      <c r="Y1101">
        <f t="shared" si="35"/>
        <v>2900</v>
      </c>
    </row>
    <row r="1102" spans="1:25" x14ac:dyDescent="0.25">
      <c r="A1102">
        <v>1094</v>
      </c>
      <c r="B1102" t="s">
        <v>30</v>
      </c>
      <c r="C1102" t="s">
        <v>39</v>
      </c>
      <c r="D1102" t="s">
        <v>1424</v>
      </c>
      <c r="E1102" t="s">
        <v>1372</v>
      </c>
      <c r="F1102" t="s">
        <v>1372</v>
      </c>
      <c r="K1102" t="s">
        <v>67</v>
      </c>
      <c r="L1102" t="s">
        <v>41</v>
      </c>
      <c r="M1102" t="s">
        <v>42</v>
      </c>
      <c r="N1102" t="s">
        <v>68</v>
      </c>
      <c r="O1102">
        <v>10166087916</v>
      </c>
      <c r="P1102" t="s">
        <v>35</v>
      </c>
      <c r="Q1102" t="s">
        <v>36</v>
      </c>
      <c r="T1102" t="s">
        <v>37</v>
      </c>
      <c r="U1102">
        <v>2457.63</v>
      </c>
      <c r="V1102">
        <v>0</v>
      </c>
      <c r="W1102">
        <v>442.37</v>
      </c>
      <c r="X1102">
        <f t="shared" si="34"/>
        <v>2900</v>
      </c>
      <c r="Y1102">
        <f t="shared" si="35"/>
        <v>2900</v>
      </c>
    </row>
    <row r="1103" spans="1:25" x14ac:dyDescent="0.25">
      <c r="A1103">
        <v>1095</v>
      </c>
      <c r="B1103" t="s">
        <v>30</v>
      </c>
      <c r="C1103" t="s">
        <v>39</v>
      </c>
      <c r="D1103" t="s">
        <v>1425</v>
      </c>
      <c r="E1103" t="s">
        <v>1372</v>
      </c>
      <c r="F1103" t="s">
        <v>1372</v>
      </c>
      <c r="K1103" t="s">
        <v>67</v>
      </c>
      <c r="L1103" t="s">
        <v>41</v>
      </c>
      <c r="M1103" t="s">
        <v>42</v>
      </c>
      <c r="N1103" t="s">
        <v>68</v>
      </c>
      <c r="O1103">
        <v>10166087916</v>
      </c>
      <c r="P1103" t="s">
        <v>35</v>
      </c>
      <c r="Q1103" t="s">
        <v>36</v>
      </c>
      <c r="T1103" t="s">
        <v>37</v>
      </c>
      <c r="U1103">
        <v>2457.63</v>
      </c>
      <c r="V1103">
        <v>0</v>
      </c>
      <c r="W1103">
        <v>442.37</v>
      </c>
      <c r="X1103">
        <f t="shared" si="34"/>
        <v>2900</v>
      </c>
      <c r="Y1103">
        <f t="shared" si="35"/>
        <v>2900</v>
      </c>
    </row>
    <row r="1104" spans="1:25" x14ac:dyDescent="0.25">
      <c r="A1104">
        <v>1096</v>
      </c>
      <c r="B1104" t="s">
        <v>30</v>
      </c>
      <c r="C1104" t="s">
        <v>39</v>
      </c>
      <c r="D1104" t="s">
        <v>1426</v>
      </c>
      <c r="E1104" t="s">
        <v>1372</v>
      </c>
      <c r="F1104" t="s">
        <v>1372</v>
      </c>
      <c r="K1104" t="s">
        <v>396</v>
      </c>
      <c r="L1104" t="s">
        <v>169</v>
      </c>
      <c r="M1104" t="s">
        <v>170</v>
      </c>
      <c r="N1104" t="s">
        <v>397</v>
      </c>
      <c r="O1104">
        <v>20225171719</v>
      </c>
      <c r="P1104" t="s">
        <v>35</v>
      </c>
      <c r="Q1104" t="s">
        <v>36</v>
      </c>
      <c r="T1104" t="s">
        <v>37</v>
      </c>
      <c r="U1104">
        <v>152.54</v>
      </c>
      <c r="V1104">
        <v>0</v>
      </c>
      <c r="W1104">
        <v>27.46</v>
      </c>
      <c r="X1104">
        <f t="shared" si="34"/>
        <v>180</v>
      </c>
      <c r="Y1104">
        <f t="shared" si="35"/>
        <v>180</v>
      </c>
    </row>
    <row r="1105" spans="1:25" x14ac:dyDescent="0.25">
      <c r="A1105">
        <v>1097</v>
      </c>
      <c r="B1105" t="s">
        <v>30</v>
      </c>
      <c r="C1105" t="s">
        <v>39</v>
      </c>
      <c r="D1105" t="s">
        <v>1427</v>
      </c>
      <c r="E1105" t="s">
        <v>1372</v>
      </c>
      <c r="F1105" t="s">
        <v>1372</v>
      </c>
      <c r="K1105" t="s">
        <v>61</v>
      </c>
      <c r="L1105" t="s">
        <v>62</v>
      </c>
      <c r="M1105" t="s">
        <v>61</v>
      </c>
      <c r="N1105" t="s">
        <v>1399</v>
      </c>
      <c r="O1105">
        <v>20529522801</v>
      </c>
      <c r="P1105" t="s">
        <v>35</v>
      </c>
      <c r="Q1105" t="s">
        <v>36</v>
      </c>
      <c r="T1105" t="s">
        <v>37</v>
      </c>
      <c r="U1105">
        <v>84.75</v>
      </c>
      <c r="V1105">
        <v>0</v>
      </c>
      <c r="W1105">
        <v>15.25</v>
      </c>
      <c r="X1105">
        <f t="shared" si="34"/>
        <v>100</v>
      </c>
      <c r="Y1105">
        <f t="shared" si="35"/>
        <v>100</v>
      </c>
    </row>
    <row r="1106" spans="1:25" x14ac:dyDescent="0.25">
      <c r="A1106">
        <v>1098</v>
      </c>
      <c r="B1106" t="s">
        <v>30</v>
      </c>
      <c r="C1106" t="s">
        <v>39</v>
      </c>
      <c r="D1106" t="s">
        <v>1428</v>
      </c>
      <c r="E1106" t="s">
        <v>1372</v>
      </c>
      <c r="F1106" t="s">
        <v>1372</v>
      </c>
      <c r="K1106" t="s">
        <v>764</v>
      </c>
      <c r="L1106" t="s">
        <v>765</v>
      </c>
      <c r="M1106" t="s">
        <v>764</v>
      </c>
      <c r="N1106" t="s">
        <v>968</v>
      </c>
      <c r="O1106">
        <v>10414778106</v>
      </c>
      <c r="P1106" t="s">
        <v>35</v>
      </c>
      <c r="Q1106" t="s">
        <v>36</v>
      </c>
      <c r="T1106" t="s">
        <v>37</v>
      </c>
      <c r="U1106">
        <v>254.24</v>
      </c>
      <c r="V1106">
        <v>0</v>
      </c>
      <c r="W1106">
        <v>45.76</v>
      </c>
      <c r="X1106">
        <f t="shared" si="34"/>
        <v>300</v>
      </c>
      <c r="Y1106">
        <f t="shared" si="35"/>
        <v>300</v>
      </c>
    </row>
    <row r="1107" spans="1:25" x14ac:dyDescent="0.25">
      <c r="A1107">
        <v>1099</v>
      </c>
      <c r="B1107" t="s">
        <v>30</v>
      </c>
      <c r="C1107" t="s">
        <v>39</v>
      </c>
      <c r="D1107" t="s">
        <v>1429</v>
      </c>
      <c r="E1107" t="s">
        <v>1372</v>
      </c>
      <c r="F1107" t="s">
        <v>1372</v>
      </c>
      <c r="K1107" t="s">
        <v>220</v>
      </c>
      <c r="L1107" t="s">
        <v>62</v>
      </c>
      <c r="M1107" t="s">
        <v>220</v>
      </c>
      <c r="N1107" t="s">
        <v>1430</v>
      </c>
      <c r="O1107">
        <v>20605551832</v>
      </c>
      <c r="P1107" t="s">
        <v>35</v>
      </c>
      <c r="Q1107" t="s">
        <v>36</v>
      </c>
      <c r="T1107" t="s">
        <v>37</v>
      </c>
      <c r="U1107">
        <v>593.22</v>
      </c>
      <c r="V1107">
        <v>0</v>
      </c>
      <c r="W1107">
        <v>106.78</v>
      </c>
      <c r="X1107">
        <f t="shared" si="34"/>
        <v>700</v>
      </c>
      <c r="Y1107">
        <f t="shared" si="35"/>
        <v>700</v>
      </c>
    </row>
    <row r="1108" spans="1:25" x14ac:dyDescent="0.25">
      <c r="A1108">
        <v>1100</v>
      </c>
      <c r="B1108" t="s">
        <v>30</v>
      </c>
      <c r="C1108" t="s">
        <v>39</v>
      </c>
      <c r="D1108" t="s">
        <v>1431</v>
      </c>
      <c r="E1108" t="s">
        <v>1372</v>
      </c>
      <c r="F1108" t="s">
        <v>1372</v>
      </c>
      <c r="N1108" t="s">
        <v>965</v>
      </c>
      <c r="O1108">
        <v>10457954226</v>
      </c>
      <c r="P1108" t="s">
        <v>35</v>
      </c>
      <c r="Q1108" t="s">
        <v>36</v>
      </c>
      <c r="T1108" t="s">
        <v>37</v>
      </c>
      <c r="U1108">
        <v>84.75</v>
      </c>
      <c r="V1108">
        <v>0</v>
      </c>
      <c r="W1108">
        <v>15.25</v>
      </c>
      <c r="X1108">
        <f t="shared" si="34"/>
        <v>100</v>
      </c>
      <c r="Y1108">
        <f t="shared" si="35"/>
        <v>100</v>
      </c>
    </row>
    <row r="1109" spans="1:25" x14ac:dyDescent="0.25">
      <c r="A1109">
        <v>1101</v>
      </c>
      <c r="B1109" t="s">
        <v>30</v>
      </c>
      <c r="C1109" t="s">
        <v>39</v>
      </c>
      <c r="D1109" t="s">
        <v>1432</v>
      </c>
      <c r="E1109" t="s">
        <v>1433</v>
      </c>
      <c r="F1109" t="s">
        <v>1433</v>
      </c>
      <c r="L1109" t="s">
        <v>41</v>
      </c>
      <c r="M1109" t="s">
        <v>42</v>
      </c>
      <c r="N1109" t="s">
        <v>43</v>
      </c>
      <c r="O1109">
        <v>10707562914</v>
      </c>
      <c r="P1109" t="s">
        <v>35</v>
      </c>
      <c r="Q1109" t="s">
        <v>36</v>
      </c>
      <c r="T1109" t="s">
        <v>37</v>
      </c>
      <c r="U1109">
        <v>667.8</v>
      </c>
      <c r="V1109">
        <v>0</v>
      </c>
      <c r="W1109">
        <v>120.2</v>
      </c>
      <c r="X1109">
        <f t="shared" si="34"/>
        <v>788</v>
      </c>
      <c r="Y1109">
        <f t="shared" si="35"/>
        <v>788</v>
      </c>
    </row>
    <row r="1110" spans="1:25" x14ac:dyDescent="0.25">
      <c r="A1110">
        <v>1102</v>
      </c>
      <c r="B1110" t="s">
        <v>30</v>
      </c>
      <c r="C1110" t="s">
        <v>31</v>
      </c>
      <c r="D1110" t="s">
        <v>1434</v>
      </c>
      <c r="E1110" t="s">
        <v>1433</v>
      </c>
      <c r="F1110" t="s">
        <v>1433</v>
      </c>
      <c r="N1110" t="s">
        <v>34</v>
      </c>
      <c r="O1110">
        <v>99999999</v>
      </c>
      <c r="P1110" t="s">
        <v>35</v>
      </c>
      <c r="Q1110" t="s">
        <v>36</v>
      </c>
      <c r="T1110" t="s">
        <v>37</v>
      </c>
      <c r="U1110">
        <v>118.64</v>
      </c>
      <c r="V1110">
        <v>0</v>
      </c>
      <c r="W1110">
        <v>21.36</v>
      </c>
      <c r="X1110">
        <f t="shared" si="34"/>
        <v>140</v>
      </c>
      <c r="Y1110">
        <f t="shared" si="35"/>
        <v>140</v>
      </c>
    </row>
    <row r="1111" spans="1:25" x14ac:dyDescent="0.25">
      <c r="A1111">
        <v>1103</v>
      </c>
      <c r="B1111" t="s">
        <v>30</v>
      </c>
      <c r="C1111" t="s">
        <v>39</v>
      </c>
      <c r="D1111" t="s">
        <v>1435</v>
      </c>
      <c r="E1111" t="s">
        <v>1433</v>
      </c>
      <c r="F1111" t="s">
        <v>1433</v>
      </c>
      <c r="K1111" t="s">
        <v>61</v>
      </c>
      <c r="L1111" t="s">
        <v>62</v>
      </c>
      <c r="M1111" t="s">
        <v>61</v>
      </c>
      <c r="N1111" t="s">
        <v>63</v>
      </c>
      <c r="O1111">
        <v>20608411306</v>
      </c>
      <c r="P1111" t="s">
        <v>35</v>
      </c>
      <c r="Q1111" t="s">
        <v>36</v>
      </c>
      <c r="T1111" t="s">
        <v>37</v>
      </c>
      <c r="U1111">
        <v>847.46</v>
      </c>
      <c r="V1111">
        <v>0</v>
      </c>
      <c r="W1111">
        <v>152.54</v>
      </c>
      <c r="X1111">
        <f t="shared" si="34"/>
        <v>1000</v>
      </c>
      <c r="Y1111">
        <f t="shared" si="35"/>
        <v>1000</v>
      </c>
    </row>
    <row r="1112" spans="1:25" x14ac:dyDescent="0.25">
      <c r="A1112">
        <v>1104</v>
      </c>
      <c r="B1112" t="s">
        <v>30</v>
      </c>
      <c r="C1112" t="s">
        <v>39</v>
      </c>
      <c r="D1112" t="s">
        <v>1436</v>
      </c>
      <c r="E1112" t="s">
        <v>1433</v>
      </c>
      <c r="F1112" t="s">
        <v>1433</v>
      </c>
      <c r="K1112" t="s">
        <v>61</v>
      </c>
      <c r="L1112" t="s">
        <v>62</v>
      </c>
      <c r="M1112" t="s">
        <v>61</v>
      </c>
      <c r="N1112" t="s">
        <v>63</v>
      </c>
      <c r="O1112">
        <v>20608411306</v>
      </c>
      <c r="P1112" t="s">
        <v>35</v>
      </c>
      <c r="Q1112" t="s">
        <v>36</v>
      </c>
      <c r="T1112" t="s">
        <v>37</v>
      </c>
      <c r="U1112">
        <v>762.71</v>
      </c>
      <c r="V1112">
        <v>0</v>
      </c>
      <c r="W1112">
        <v>137.29</v>
      </c>
      <c r="X1112">
        <f t="shared" si="34"/>
        <v>900</v>
      </c>
      <c r="Y1112">
        <f t="shared" si="35"/>
        <v>900</v>
      </c>
    </row>
    <row r="1113" spans="1:25" x14ac:dyDescent="0.25">
      <c r="A1113">
        <v>1105</v>
      </c>
      <c r="B1113" t="s">
        <v>30</v>
      </c>
      <c r="C1113" t="s">
        <v>39</v>
      </c>
      <c r="D1113" t="s">
        <v>1437</v>
      </c>
      <c r="E1113" t="s">
        <v>1433</v>
      </c>
      <c r="F1113" t="s">
        <v>1433</v>
      </c>
      <c r="K1113" t="s">
        <v>42</v>
      </c>
      <c r="L1113" t="s">
        <v>41</v>
      </c>
      <c r="M1113" t="s">
        <v>42</v>
      </c>
      <c r="N1113" t="s">
        <v>1438</v>
      </c>
      <c r="O1113">
        <v>10176364764</v>
      </c>
      <c r="P1113" t="s">
        <v>35</v>
      </c>
      <c r="Q1113" t="s">
        <v>36</v>
      </c>
      <c r="T1113" t="s">
        <v>37</v>
      </c>
      <c r="U1113">
        <v>33.9</v>
      </c>
      <c r="V1113">
        <v>0</v>
      </c>
      <c r="W1113">
        <v>6.1</v>
      </c>
      <c r="X1113">
        <f t="shared" si="34"/>
        <v>40</v>
      </c>
      <c r="Y1113">
        <f t="shared" si="35"/>
        <v>40</v>
      </c>
    </row>
    <row r="1114" spans="1:25" x14ac:dyDescent="0.25">
      <c r="A1114">
        <v>1106</v>
      </c>
      <c r="B1114" t="s">
        <v>30</v>
      </c>
      <c r="C1114" t="s">
        <v>31</v>
      </c>
      <c r="D1114" t="s">
        <v>1439</v>
      </c>
      <c r="E1114" t="s">
        <v>1433</v>
      </c>
      <c r="F1114" t="s">
        <v>1433</v>
      </c>
      <c r="N1114" t="s">
        <v>34</v>
      </c>
      <c r="O1114">
        <v>99999999</v>
      </c>
      <c r="P1114" t="s">
        <v>35</v>
      </c>
      <c r="Q1114" t="s">
        <v>36</v>
      </c>
      <c r="T1114" t="s">
        <v>37</v>
      </c>
      <c r="U1114">
        <v>127.12</v>
      </c>
      <c r="V1114">
        <v>0</v>
      </c>
      <c r="W1114">
        <v>22.88</v>
      </c>
      <c r="X1114">
        <f t="shared" si="34"/>
        <v>150</v>
      </c>
      <c r="Y1114">
        <f t="shared" si="35"/>
        <v>150</v>
      </c>
    </row>
    <row r="1115" spans="1:25" x14ac:dyDescent="0.25">
      <c r="A1115">
        <v>1107</v>
      </c>
      <c r="B1115" t="s">
        <v>30</v>
      </c>
      <c r="C1115" t="s">
        <v>39</v>
      </c>
      <c r="D1115" t="s">
        <v>1440</v>
      </c>
      <c r="E1115" t="s">
        <v>1433</v>
      </c>
      <c r="F1115" t="s">
        <v>1433</v>
      </c>
      <c r="N1115" t="s">
        <v>1441</v>
      </c>
      <c r="O1115">
        <v>10440066380</v>
      </c>
      <c r="P1115" t="s">
        <v>1442</v>
      </c>
      <c r="Q1115" t="s">
        <v>36</v>
      </c>
      <c r="T1115" t="s">
        <v>37</v>
      </c>
      <c r="U1115">
        <v>0</v>
      </c>
      <c r="V1115">
        <v>0</v>
      </c>
      <c r="W1115">
        <v>0</v>
      </c>
      <c r="X1115">
        <f t="shared" si="34"/>
        <v>0</v>
      </c>
      <c r="Y1115">
        <f t="shared" si="35"/>
        <v>0</v>
      </c>
    </row>
    <row r="1116" spans="1:25" x14ac:dyDescent="0.25">
      <c r="A1116">
        <v>1108</v>
      </c>
      <c r="B1116" t="s">
        <v>56</v>
      </c>
      <c r="C1116" t="s">
        <v>31</v>
      </c>
      <c r="D1116" t="s">
        <v>1443</v>
      </c>
      <c r="E1116" t="s">
        <v>1433</v>
      </c>
      <c r="F1116" t="s">
        <v>1433</v>
      </c>
      <c r="N1116" t="s">
        <v>34</v>
      </c>
      <c r="O1116">
        <v>99999999</v>
      </c>
      <c r="P1116" t="s">
        <v>35</v>
      </c>
      <c r="Q1116" t="s">
        <v>36</v>
      </c>
      <c r="T1116" t="s">
        <v>37</v>
      </c>
      <c r="U1116">
        <v>508.47</v>
      </c>
      <c r="V1116">
        <v>0</v>
      </c>
      <c r="W1116">
        <v>91.53</v>
      </c>
      <c r="X1116">
        <f t="shared" si="34"/>
        <v>600</v>
      </c>
      <c r="Y1116">
        <f t="shared" si="35"/>
        <v>600</v>
      </c>
    </row>
    <row r="1117" spans="1:25" x14ac:dyDescent="0.25">
      <c r="A1117">
        <v>1109</v>
      </c>
      <c r="B1117" t="s">
        <v>56</v>
      </c>
      <c r="C1117" t="s">
        <v>31</v>
      </c>
      <c r="D1117" t="s">
        <v>1444</v>
      </c>
      <c r="E1117" t="s">
        <v>1433</v>
      </c>
      <c r="F1117" t="s">
        <v>1433</v>
      </c>
      <c r="N1117" t="s">
        <v>34</v>
      </c>
      <c r="O1117">
        <v>99999999</v>
      </c>
      <c r="P1117" t="s">
        <v>35</v>
      </c>
      <c r="Q1117" t="s">
        <v>36</v>
      </c>
      <c r="T1117" t="s">
        <v>37</v>
      </c>
      <c r="U1117">
        <v>508.47</v>
      </c>
      <c r="V1117">
        <v>0</v>
      </c>
      <c r="W1117">
        <v>91.53</v>
      </c>
      <c r="X1117">
        <f t="shared" si="34"/>
        <v>600</v>
      </c>
      <c r="Y1117">
        <f t="shared" si="35"/>
        <v>600</v>
      </c>
    </row>
    <row r="1118" spans="1:25" x14ac:dyDescent="0.25">
      <c r="A1118">
        <v>1110</v>
      </c>
      <c r="B1118" t="s">
        <v>56</v>
      </c>
      <c r="C1118" t="s">
        <v>31</v>
      </c>
      <c r="D1118" t="s">
        <v>1445</v>
      </c>
      <c r="E1118" t="s">
        <v>1433</v>
      </c>
      <c r="F1118" t="s">
        <v>1433</v>
      </c>
      <c r="N1118" t="s">
        <v>34</v>
      </c>
      <c r="O1118">
        <v>99999999</v>
      </c>
      <c r="P1118" t="s">
        <v>35</v>
      </c>
      <c r="Q1118" t="s">
        <v>36</v>
      </c>
      <c r="T1118" t="s">
        <v>37</v>
      </c>
      <c r="U1118">
        <v>508.47</v>
      </c>
      <c r="V1118">
        <v>0</v>
      </c>
      <c r="W1118">
        <v>91.53</v>
      </c>
      <c r="X1118">
        <f t="shared" si="34"/>
        <v>600</v>
      </c>
      <c r="Y1118">
        <f t="shared" si="35"/>
        <v>600</v>
      </c>
    </row>
    <row r="1119" spans="1:25" x14ac:dyDescent="0.25">
      <c r="A1119">
        <v>1111</v>
      </c>
      <c r="B1119" t="s">
        <v>50</v>
      </c>
      <c r="C1119" t="s">
        <v>31</v>
      </c>
      <c r="D1119" t="s">
        <v>1446</v>
      </c>
      <c r="E1119" t="s">
        <v>1433</v>
      </c>
      <c r="F1119" t="s">
        <v>1433</v>
      </c>
      <c r="N1119" t="s">
        <v>34</v>
      </c>
      <c r="O1119">
        <v>99999999</v>
      </c>
      <c r="P1119" t="s">
        <v>35</v>
      </c>
      <c r="Q1119" t="s">
        <v>36</v>
      </c>
      <c r="T1119" t="s">
        <v>37</v>
      </c>
      <c r="U1119">
        <v>508.47</v>
      </c>
      <c r="V1119">
        <v>0</v>
      </c>
      <c r="W1119">
        <v>91.53</v>
      </c>
      <c r="X1119">
        <f t="shared" si="34"/>
        <v>600</v>
      </c>
      <c r="Y1119">
        <f t="shared" si="35"/>
        <v>600</v>
      </c>
    </row>
    <row r="1120" spans="1:25" x14ac:dyDescent="0.25">
      <c r="A1120">
        <v>1112</v>
      </c>
      <c r="B1120" t="s">
        <v>50</v>
      </c>
      <c r="C1120" t="s">
        <v>31</v>
      </c>
      <c r="D1120" t="s">
        <v>1447</v>
      </c>
      <c r="E1120" t="s">
        <v>1433</v>
      </c>
      <c r="F1120" t="s">
        <v>1433</v>
      </c>
      <c r="N1120" t="s">
        <v>34</v>
      </c>
      <c r="O1120">
        <v>99999999</v>
      </c>
      <c r="P1120" t="s">
        <v>35</v>
      </c>
      <c r="Q1120" t="s">
        <v>36</v>
      </c>
      <c r="T1120" t="s">
        <v>37</v>
      </c>
      <c r="U1120">
        <v>508.47</v>
      </c>
      <c r="V1120">
        <v>0</v>
      </c>
      <c r="W1120">
        <v>91.53</v>
      </c>
      <c r="X1120">
        <f t="shared" si="34"/>
        <v>600</v>
      </c>
      <c r="Y1120">
        <f t="shared" si="35"/>
        <v>600</v>
      </c>
    </row>
    <row r="1121" spans="1:25" x14ac:dyDescent="0.25">
      <c r="A1121">
        <v>1113</v>
      </c>
      <c r="B1121" t="s">
        <v>30</v>
      </c>
      <c r="C1121" t="s">
        <v>31</v>
      </c>
      <c r="D1121" t="s">
        <v>1448</v>
      </c>
      <c r="E1121" t="s">
        <v>1433</v>
      </c>
      <c r="F1121" t="s">
        <v>1433</v>
      </c>
      <c r="N1121" t="s">
        <v>34</v>
      </c>
      <c r="O1121">
        <v>99999999</v>
      </c>
      <c r="P1121" t="s">
        <v>35</v>
      </c>
      <c r="Q1121" t="s">
        <v>36</v>
      </c>
      <c r="T1121" t="s">
        <v>37</v>
      </c>
      <c r="U1121">
        <v>213.22</v>
      </c>
      <c r="V1121">
        <v>0</v>
      </c>
      <c r="W1121">
        <v>38.380000000000003</v>
      </c>
      <c r="X1121">
        <f t="shared" si="34"/>
        <v>251.6</v>
      </c>
      <c r="Y1121">
        <f t="shared" si="35"/>
        <v>251.6</v>
      </c>
    </row>
    <row r="1122" spans="1:25" x14ac:dyDescent="0.25">
      <c r="A1122">
        <v>1114</v>
      </c>
      <c r="B1122" t="s">
        <v>30</v>
      </c>
      <c r="C1122" t="s">
        <v>39</v>
      </c>
      <c r="D1122" t="s">
        <v>1449</v>
      </c>
      <c r="E1122" t="s">
        <v>1433</v>
      </c>
      <c r="F1122" t="s">
        <v>1433</v>
      </c>
      <c r="K1122" t="s">
        <v>67</v>
      </c>
      <c r="L1122" t="s">
        <v>41</v>
      </c>
      <c r="M1122" t="s">
        <v>42</v>
      </c>
      <c r="N1122" t="s">
        <v>68</v>
      </c>
      <c r="O1122">
        <v>10166087916</v>
      </c>
      <c r="P1122" t="s">
        <v>35</v>
      </c>
      <c r="Q1122" t="s">
        <v>36</v>
      </c>
      <c r="T1122" t="s">
        <v>37</v>
      </c>
      <c r="U1122">
        <v>2457.63</v>
      </c>
      <c r="V1122">
        <v>0</v>
      </c>
      <c r="W1122">
        <v>442.37</v>
      </c>
      <c r="X1122">
        <f t="shared" si="34"/>
        <v>2900</v>
      </c>
      <c r="Y1122">
        <f t="shared" si="35"/>
        <v>2900</v>
      </c>
    </row>
    <row r="1123" spans="1:25" x14ac:dyDescent="0.25">
      <c r="A1123">
        <v>1115</v>
      </c>
      <c r="B1123" t="s">
        <v>30</v>
      </c>
      <c r="C1123" t="s">
        <v>31</v>
      </c>
      <c r="D1123" t="s">
        <v>1450</v>
      </c>
      <c r="E1123" t="s">
        <v>1433</v>
      </c>
      <c r="F1123" t="s">
        <v>1433</v>
      </c>
      <c r="N1123" t="s">
        <v>34</v>
      </c>
      <c r="O1123">
        <v>99999999</v>
      </c>
      <c r="P1123" t="s">
        <v>35</v>
      </c>
      <c r="Q1123" t="s">
        <v>36</v>
      </c>
      <c r="T1123" t="s">
        <v>37</v>
      </c>
      <c r="U1123">
        <v>166.1</v>
      </c>
      <c r="V1123">
        <v>0</v>
      </c>
      <c r="W1123">
        <v>29.9</v>
      </c>
      <c r="X1123">
        <f t="shared" si="34"/>
        <v>196</v>
      </c>
      <c r="Y1123">
        <f t="shared" si="35"/>
        <v>196</v>
      </c>
    </row>
    <row r="1124" spans="1:25" x14ac:dyDescent="0.25">
      <c r="A1124">
        <v>1116</v>
      </c>
      <c r="B1124" t="s">
        <v>30</v>
      </c>
      <c r="C1124" t="s">
        <v>39</v>
      </c>
      <c r="D1124" t="s">
        <v>1451</v>
      </c>
      <c r="E1124" t="s">
        <v>1433</v>
      </c>
      <c r="F1124" t="s">
        <v>1433</v>
      </c>
      <c r="K1124" t="s">
        <v>67</v>
      </c>
      <c r="L1124" t="s">
        <v>41</v>
      </c>
      <c r="M1124" t="s">
        <v>42</v>
      </c>
      <c r="N1124" t="s">
        <v>68</v>
      </c>
      <c r="O1124">
        <v>10166087916</v>
      </c>
      <c r="P1124" t="s">
        <v>35</v>
      </c>
      <c r="Q1124" t="s">
        <v>36</v>
      </c>
      <c r="T1124" t="s">
        <v>37</v>
      </c>
      <c r="U1124">
        <v>2457.63</v>
      </c>
      <c r="V1124">
        <v>0</v>
      </c>
      <c r="W1124">
        <v>442.37</v>
      </c>
      <c r="X1124">
        <f t="shared" si="34"/>
        <v>2900</v>
      </c>
      <c r="Y1124">
        <f t="shared" si="35"/>
        <v>2900</v>
      </c>
    </row>
    <row r="1125" spans="1:25" x14ac:dyDescent="0.25">
      <c r="A1125">
        <v>1117</v>
      </c>
      <c r="B1125" t="s">
        <v>30</v>
      </c>
      <c r="C1125" t="s">
        <v>39</v>
      </c>
      <c r="D1125" t="s">
        <v>1452</v>
      </c>
      <c r="E1125" t="s">
        <v>1433</v>
      </c>
      <c r="F1125" t="s">
        <v>1433</v>
      </c>
      <c r="K1125" t="s">
        <v>67</v>
      </c>
      <c r="L1125" t="s">
        <v>41</v>
      </c>
      <c r="M1125" t="s">
        <v>42</v>
      </c>
      <c r="N1125" t="s">
        <v>68</v>
      </c>
      <c r="O1125">
        <v>10166087916</v>
      </c>
      <c r="P1125" t="s">
        <v>35</v>
      </c>
      <c r="Q1125" t="s">
        <v>36</v>
      </c>
      <c r="T1125" t="s">
        <v>37</v>
      </c>
      <c r="U1125">
        <v>2457.63</v>
      </c>
      <c r="V1125">
        <v>0</v>
      </c>
      <c r="W1125">
        <v>442.37</v>
      </c>
      <c r="X1125">
        <f t="shared" si="34"/>
        <v>2900</v>
      </c>
      <c r="Y1125">
        <f t="shared" si="35"/>
        <v>2900</v>
      </c>
    </row>
    <row r="1126" spans="1:25" x14ac:dyDescent="0.25">
      <c r="A1126">
        <v>1118</v>
      </c>
      <c r="B1126" t="s">
        <v>30</v>
      </c>
      <c r="C1126" t="s">
        <v>39</v>
      </c>
      <c r="D1126" t="s">
        <v>1453</v>
      </c>
      <c r="E1126" t="s">
        <v>1433</v>
      </c>
      <c r="F1126" t="s">
        <v>1433</v>
      </c>
      <c r="K1126" t="s">
        <v>67</v>
      </c>
      <c r="L1126" t="s">
        <v>41</v>
      </c>
      <c r="M1126" t="s">
        <v>42</v>
      </c>
      <c r="N1126" t="s">
        <v>68</v>
      </c>
      <c r="O1126">
        <v>10166087916</v>
      </c>
      <c r="P1126" t="s">
        <v>35</v>
      </c>
      <c r="Q1126" t="s">
        <v>36</v>
      </c>
      <c r="T1126" t="s">
        <v>37</v>
      </c>
      <c r="U1126">
        <v>2457.63</v>
      </c>
      <c r="V1126">
        <v>0</v>
      </c>
      <c r="W1126">
        <v>442.37</v>
      </c>
      <c r="X1126">
        <f t="shared" si="34"/>
        <v>2900</v>
      </c>
      <c r="Y1126">
        <f t="shared" si="35"/>
        <v>2900</v>
      </c>
    </row>
    <row r="1127" spans="1:25" x14ac:dyDescent="0.25">
      <c r="A1127">
        <v>1119</v>
      </c>
      <c r="B1127" t="s">
        <v>30</v>
      </c>
      <c r="C1127" t="s">
        <v>31</v>
      </c>
      <c r="D1127" t="s">
        <v>1454</v>
      </c>
      <c r="E1127" t="s">
        <v>1433</v>
      </c>
      <c r="F1127" t="s">
        <v>1433</v>
      </c>
      <c r="N1127" t="s">
        <v>34</v>
      </c>
      <c r="O1127">
        <v>99999999</v>
      </c>
      <c r="P1127" t="s">
        <v>35</v>
      </c>
      <c r="Q1127" t="s">
        <v>36</v>
      </c>
      <c r="T1127" t="s">
        <v>37</v>
      </c>
      <c r="U1127">
        <v>423.73</v>
      </c>
      <c r="V1127">
        <v>0</v>
      </c>
      <c r="W1127">
        <v>76.27</v>
      </c>
      <c r="X1127">
        <f t="shared" si="34"/>
        <v>500</v>
      </c>
      <c r="Y1127">
        <f t="shared" si="35"/>
        <v>500</v>
      </c>
    </row>
    <row r="1128" spans="1:25" x14ac:dyDescent="0.25">
      <c r="A1128">
        <v>1120</v>
      </c>
      <c r="B1128" t="s">
        <v>30</v>
      </c>
      <c r="C1128" t="s">
        <v>31</v>
      </c>
      <c r="D1128" t="s">
        <v>1455</v>
      </c>
      <c r="E1128" t="s">
        <v>1433</v>
      </c>
      <c r="F1128" t="s">
        <v>1433</v>
      </c>
      <c r="N1128" t="s">
        <v>34</v>
      </c>
      <c r="O1128">
        <v>99999999</v>
      </c>
      <c r="P1128" t="s">
        <v>35</v>
      </c>
      <c r="Q1128" t="s">
        <v>36</v>
      </c>
      <c r="T1128" t="s">
        <v>37</v>
      </c>
      <c r="U1128">
        <v>423.73</v>
      </c>
      <c r="V1128">
        <v>0</v>
      </c>
      <c r="W1128">
        <v>76.27</v>
      </c>
      <c r="X1128">
        <f t="shared" si="34"/>
        <v>500</v>
      </c>
      <c r="Y1128">
        <f t="shared" si="35"/>
        <v>500</v>
      </c>
    </row>
    <row r="1129" spans="1:25" x14ac:dyDescent="0.25">
      <c r="A1129">
        <v>1121</v>
      </c>
      <c r="B1129" t="s">
        <v>30</v>
      </c>
      <c r="C1129" t="s">
        <v>31</v>
      </c>
      <c r="D1129" t="s">
        <v>1456</v>
      </c>
      <c r="E1129" t="s">
        <v>1433</v>
      </c>
      <c r="F1129" t="s">
        <v>1433</v>
      </c>
      <c r="N1129" t="s">
        <v>34</v>
      </c>
      <c r="O1129">
        <v>99999999</v>
      </c>
      <c r="P1129" t="s">
        <v>35</v>
      </c>
      <c r="Q1129" t="s">
        <v>36</v>
      </c>
      <c r="T1129" t="s">
        <v>37</v>
      </c>
      <c r="U1129">
        <v>423.73</v>
      </c>
      <c r="V1129">
        <v>0</v>
      </c>
      <c r="W1129">
        <v>76.27</v>
      </c>
      <c r="X1129">
        <f t="shared" si="34"/>
        <v>500</v>
      </c>
      <c r="Y1129">
        <f t="shared" si="35"/>
        <v>500</v>
      </c>
    </row>
    <row r="1130" spans="1:25" x14ac:dyDescent="0.25">
      <c r="A1130">
        <v>1122</v>
      </c>
      <c r="B1130" t="s">
        <v>30</v>
      </c>
      <c r="C1130" t="s">
        <v>39</v>
      </c>
      <c r="D1130" t="s">
        <v>1457</v>
      </c>
      <c r="E1130" t="s">
        <v>1433</v>
      </c>
      <c r="F1130" t="s">
        <v>1433</v>
      </c>
      <c r="N1130" t="s">
        <v>1051</v>
      </c>
      <c r="O1130">
        <v>10166890565</v>
      </c>
      <c r="P1130" t="s">
        <v>35</v>
      </c>
      <c r="Q1130" t="s">
        <v>36</v>
      </c>
      <c r="T1130" t="s">
        <v>37</v>
      </c>
      <c r="U1130">
        <v>127.12</v>
      </c>
      <c r="V1130">
        <v>0</v>
      </c>
      <c r="W1130">
        <v>22.88</v>
      </c>
      <c r="X1130">
        <f t="shared" si="34"/>
        <v>150</v>
      </c>
      <c r="Y1130">
        <f t="shared" si="35"/>
        <v>150</v>
      </c>
    </row>
    <row r="1131" spans="1:25" x14ac:dyDescent="0.25">
      <c r="A1131">
        <v>1123</v>
      </c>
      <c r="B1131" t="s">
        <v>30</v>
      </c>
      <c r="C1131" t="s">
        <v>31</v>
      </c>
      <c r="D1131" t="s">
        <v>1458</v>
      </c>
      <c r="E1131" t="s">
        <v>1433</v>
      </c>
      <c r="F1131" t="s">
        <v>1433</v>
      </c>
      <c r="N1131" t="s">
        <v>34</v>
      </c>
      <c r="O1131">
        <v>99999999</v>
      </c>
      <c r="P1131" t="s">
        <v>35</v>
      </c>
      <c r="Q1131" t="s">
        <v>36</v>
      </c>
      <c r="T1131" t="s">
        <v>37</v>
      </c>
      <c r="U1131">
        <v>84.75</v>
      </c>
      <c r="V1131">
        <v>0</v>
      </c>
      <c r="W1131">
        <v>15.25</v>
      </c>
      <c r="X1131">
        <f t="shared" si="34"/>
        <v>100</v>
      </c>
      <c r="Y1131">
        <f t="shared" si="35"/>
        <v>100</v>
      </c>
    </row>
    <row r="1132" spans="1:25" x14ac:dyDescent="0.25">
      <c r="A1132">
        <v>1124</v>
      </c>
      <c r="B1132" t="s">
        <v>30</v>
      </c>
      <c r="C1132" t="s">
        <v>39</v>
      </c>
      <c r="D1132" t="s">
        <v>1459</v>
      </c>
      <c r="E1132" t="s">
        <v>1433</v>
      </c>
      <c r="F1132" t="s">
        <v>1433</v>
      </c>
      <c r="L1132" t="s">
        <v>41</v>
      </c>
      <c r="M1132" t="s">
        <v>42</v>
      </c>
      <c r="N1132" t="s">
        <v>163</v>
      </c>
      <c r="O1132">
        <v>10442227557</v>
      </c>
      <c r="P1132" t="s">
        <v>35</v>
      </c>
      <c r="Q1132" t="s">
        <v>36</v>
      </c>
      <c r="T1132" t="s">
        <v>37</v>
      </c>
      <c r="U1132">
        <v>127.12</v>
      </c>
      <c r="V1132">
        <v>0</v>
      </c>
      <c r="W1132">
        <v>22.88</v>
      </c>
      <c r="X1132">
        <f t="shared" si="34"/>
        <v>150</v>
      </c>
      <c r="Y1132">
        <f t="shared" si="35"/>
        <v>150</v>
      </c>
    </row>
    <row r="1133" spans="1:25" x14ac:dyDescent="0.25">
      <c r="A1133">
        <v>1125</v>
      </c>
      <c r="B1133" t="s">
        <v>30</v>
      </c>
      <c r="C1133" t="s">
        <v>39</v>
      </c>
      <c r="D1133" t="s">
        <v>1460</v>
      </c>
      <c r="E1133" t="s">
        <v>1433</v>
      </c>
      <c r="F1133" t="s">
        <v>1433</v>
      </c>
      <c r="K1133" t="s">
        <v>42</v>
      </c>
      <c r="L1133" t="s">
        <v>41</v>
      </c>
      <c r="M1133" t="s">
        <v>42</v>
      </c>
      <c r="N1133" t="s">
        <v>268</v>
      </c>
      <c r="O1133">
        <v>20602002749</v>
      </c>
      <c r="P1133" t="s">
        <v>35</v>
      </c>
      <c r="Q1133" t="s">
        <v>36</v>
      </c>
      <c r="T1133" t="s">
        <v>37</v>
      </c>
      <c r="U1133">
        <v>254.24</v>
      </c>
      <c r="V1133">
        <v>0</v>
      </c>
      <c r="W1133">
        <v>45.76</v>
      </c>
      <c r="X1133">
        <f t="shared" si="34"/>
        <v>300</v>
      </c>
      <c r="Y1133">
        <f t="shared" si="35"/>
        <v>300</v>
      </c>
    </row>
    <row r="1134" spans="1:25" x14ac:dyDescent="0.25">
      <c r="A1134">
        <v>1126</v>
      </c>
      <c r="B1134" t="s">
        <v>30</v>
      </c>
      <c r="C1134" t="s">
        <v>31</v>
      </c>
      <c r="D1134" t="s">
        <v>1461</v>
      </c>
      <c r="E1134" t="s">
        <v>1433</v>
      </c>
      <c r="F1134" t="s">
        <v>1433</v>
      </c>
      <c r="N1134" t="s">
        <v>34</v>
      </c>
      <c r="O1134">
        <v>99999999</v>
      </c>
      <c r="P1134" t="s">
        <v>35</v>
      </c>
      <c r="Q1134" t="s">
        <v>36</v>
      </c>
      <c r="T1134" t="s">
        <v>37</v>
      </c>
      <c r="U1134">
        <v>42.37</v>
      </c>
      <c r="V1134">
        <v>0</v>
      </c>
      <c r="W1134">
        <v>7.63</v>
      </c>
      <c r="X1134">
        <f t="shared" si="34"/>
        <v>50</v>
      </c>
      <c r="Y1134">
        <f t="shared" si="35"/>
        <v>50</v>
      </c>
    </row>
    <row r="1135" spans="1:25" x14ac:dyDescent="0.25">
      <c r="A1135">
        <v>1127</v>
      </c>
      <c r="B1135" t="s">
        <v>30</v>
      </c>
      <c r="C1135" t="s">
        <v>39</v>
      </c>
      <c r="D1135" t="s">
        <v>1462</v>
      </c>
      <c r="E1135" t="s">
        <v>1433</v>
      </c>
      <c r="F1135" t="s">
        <v>1433</v>
      </c>
      <c r="K1135" t="s">
        <v>88</v>
      </c>
      <c r="L1135" t="s">
        <v>41</v>
      </c>
      <c r="M1135" t="s">
        <v>42</v>
      </c>
      <c r="N1135" t="s">
        <v>160</v>
      </c>
      <c r="O1135">
        <v>20606378727</v>
      </c>
      <c r="P1135" t="s">
        <v>35</v>
      </c>
      <c r="Q1135" t="s">
        <v>36</v>
      </c>
      <c r="T1135" t="s">
        <v>37</v>
      </c>
      <c r="U1135">
        <v>165.25</v>
      </c>
      <c r="V1135">
        <v>0</v>
      </c>
      <c r="W1135">
        <v>29.75</v>
      </c>
      <c r="X1135">
        <f t="shared" si="34"/>
        <v>195</v>
      </c>
      <c r="Y1135">
        <f t="shared" si="35"/>
        <v>195</v>
      </c>
    </row>
    <row r="1136" spans="1:25" x14ac:dyDescent="0.25">
      <c r="A1136">
        <v>1128</v>
      </c>
      <c r="B1136" t="s">
        <v>30</v>
      </c>
      <c r="C1136" t="s">
        <v>39</v>
      </c>
      <c r="D1136" t="s">
        <v>1463</v>
      </c>
      <c r="E1136" t="s">
        <v>1433</v>
      </c>
      <c r="F1136" t="s">
        <v>1433</v>
      </c>
      <c r="K1136" t="s">
        <v>223</v>
      </c>
      <c r="L1136" t="s">
        <v>41</v>
      </c>
      <c r="M1136" t="s">
        <v>42</v>
      </c>
      <c r="N1136" t="s">
        <v>650</v>
      </c>
      <c r="O1136">
        <v>20479504068</v>
      </c>
      <c r="P1136" t="s">
        <v>35</v>
      </c>
      <c r="Q1136" t="s">
        <v>36</v>
      </c>
      <c r="T1136" t="s">
        <v>37</v>
      </c>
      <c r="U1136">
        <v>296.61</v>
      </c>
      <c r="V1136">
        <v>0</v>
      </c>
      <c r="W1136">
        <v>53.39</v>
      </c>
      <c r="X1136">
        <f t="shared" si="34"/>
        <v>350</v>
      </c>
      <c r="Y1136">
        <f t="shared" si="35"/>
        <v>350</v>
      </c>
    </row>
    <row r="1137" spans="1:25" x14ac:dyDescent="0.25">
      <c r="A1137">
        <v>1129</v>
      </c>
      <c r="B1137" t="s">
        <v>56</v>
      </c>
      <c r="C1137" t="s">
        <v>31</v>
      </c>
      <c r="D1137" t="s">
        <v>1464</v>
      </c>
      <c r="E1137" t="s">
        <v>1433</v>
      </c>
      <c r="F1137" t="s">
        <v>1433</v>
      </c>
      <c r="N1137" t="s">
        <v>34</v>
      </c>
      <c r="O1137">
        <v>99999999</v>
      </c>
      <c r="P1137" t="s">
        <v>35</v>
      </c>
      <c r="Q1137" t="s">
        <v>36</v>
      </c>
      <c r="T1137" t="s">
        <v>37</v>
      </c>
      <c r="U1137">
        <v>8.4700000000000006</v>
      </c>
      <c r="V1137">
        <v>0</v>
      </c>
      <c r="W1137">
        <v>1.53</v>
      </c>
      <c r="X1137">
        <f t="shared" si="34"/>
        <v>10</v>
      </c>
      <c r="Y1137">
        <f t="shared" si="35"/>
        <v>10</v>
      </c>
    </row>
    <row r="1138" spans="1:25" x14ac:dyDescent="0.25">
      <c r="A1138">
        <v>1130</v>
      </c>
      <c r="B1138" t="s">
        <v>50</v>
      </c>
      <c r="C1138" t="s">
        <v>39</v>
      </c>
      <c r="D1138" t="s">
        <v>1465</v>
      </c>
      <c r="E1138" t="s">
        <v>1433</v>
      </c>
      <c r="F1138" t="s">
        <v>1433</v>
      </c>
      <c r="K1138" t="s">
        <v>42</v>
      </c>
      <c r="L1138" t="s">
        <v>41</v>
      </c>
      <c r="M1138" t="s">
        <v>42</v>
      </c>
      <c r="N1138" t="s">
        <v>1466</v>
      </c>
      <c r="O1138">
        <v>20480829639</v>
      </c>
      <c r="P1138" t="s">
        <v>35</v>
      </c>
      <c r="Q1138" t="s">
        <v>36</v>
      </c>
      <c r="T1138" t="s">
        <v>37</v>
      </c>
      <c r="U1138">
        <v>84.75</v>
      </c>
      <c r="V1138">
        <v>0</v>
      </c>
      <c r="W1138">
        <v>15.25</v>
      </c>
      <c r="X1138">
        <f t="shared" si="34"/>
        <v>100</v>
      </c>
      <c r="Y1138">
        <f t="shared" si="35"/>
        <v>100</v>
      </c>
    </row>
    <row r="1139" spans="1:25" x14ac:dyDescent="0.25">
      <c r="A1139">
        <v>1131</v>
      </c>
      <c r="B1139" t="s">
        <v>30</v>
      </c>
      <c r="C1139" t="s">
        <v>39</v>
      </c>
      <c r="D1139" t="s">
        <v>1467</v>
      </c>
      <c r="E1139" t="s">
        <v>1468</v>
      </c>
      <c r="F1139" t="s">
        <v>1468</v>
      </c>
      <c r="K1139" t="s">
        <v>782</v>
      </c>
      <c r="L1139" t="s">
        <v>41</v>
      </c>
      <c r="M1139" t="s">
        <v>42</v>
      </c>
      <c r="N1139" t="s">
        <v>783</v>
      </c>
      <c r="O1139">
        <v>10469092882</v>
      </c>
      <c r="P1139" t="s">
        <v>35</v>
      </c>
      <c r="Q1139" t="s">
        <v>36</v>
      </c>
      <c r="T1139" t="s">
        <v>37</v>
      </c>
      <c r="U1139">
        <v>1391.78</v>
      </c>
      <c r="V1139">
        <v>0</v>
      </c>
      <c r="W1139">
        <v>250.52</v>
      </c>
      <c r="X1139">
        <f t="shared" si="34"/>
        <v>1642.3</v>
      </c>
      <c r="Y1139">
        <f t="shared" si="35"/>
        <v>1642.3</v>
      </c>
    </row>
    <row r="1140" spans="1:25" x14ac:dyDescent="0.25">
      <c r="A1140">
        <v>1132</v>
      </c>
      <c r="B1140" t="s">
        <v>30</v>
      </c>
      <c r="C1140" t="s">
        <v>39</v>
      </c>
      <c r="D1140" t="s">
        <v>1469</v>
      </c>
      <c r="E1140" t="s">
        <v>1468</v>
      </c>
      <c r="F1140" t="s">
        <v>1468</v>
      </c>
      <c r="N1140" t="s">
        <v>965</v>
      </c>
      <c r="O1140">
        <v>10457954226</v>
      </c>
      <c r="P1140" t="s">
        <v>35</v>
      </c>
      <c r="Q1140" t="s">
        <v>36</v>
      </c>
      <c r="T1140" t="s">
        <v>37</v>
      </c>
      <c r="U1140">
        <v>199.15</v>
      </c>
      <c r="V1140">
        <v>0</v>
      </c>
      <c r="W1140">
        <v>35.85</v>
      </c>
      <c r="X1140">
        <f t="shared" si="34"/>
        <v>235</v>
      </c>
      <c r="Y1140">
        <f t="shared" si="35"/>
        <v>235</v>
      </c>
    </row>
    <row r="1141" spans="1:25" x14ac:dyDescent="0.25">
      <c r="A1141">
        <v>1133</v>
      </c>
      <c r="B1141" t="s">
        <v>56</v>
      </c>
      <c r="C1141" t="s">
        <v>39</v>
      </c>
      <c r="D1141" t="s">
        <v>1470</v>
      </c>
      <c r="E1141" t="s">
        <v>1468</v>
      </c>
      <c r="F1141" t="s">
        <v>1468</v>
      </c>
      <c r="K1141" t="s">
        <v>42</v>
      </c>
      <c r="L1141" t="s">
        <v>41</v>
      </c>
      <c r="M1141" t="s">
        <v>42</v>
      </c>
      <c r="N1141" t="s">
        <v>107</v>
      </c>
      <c r="O1141">
        <v>10432479388</v>
      </c>
      <c r="P1141" t="s">
        <v>35</v>
      </c>
      <c r="Q1141" t="s">
        <v>36</v>
      </c>
      <c r="T1141" t="s">
        <v>37</v>
      </c>
      <c r="U1141">
        <v>16.95</v>
      </c>
      <c r="V1141">
        <v>0</v>
      </c>
      <c r="W1141">
        <v>3.05</v>
      </c>
      <c r="X1141">
        <f t="shared" si="34"/>
        <v>20</v>
      </c>
      <c r="Y1141">
        <f t="shared" si="35"/>
        <v>20</v>
      </c>
    </row>
    <row r="1142" spans="1:25" x14ac:dyDescent="0.25">
      <c r="A1142">
        <v>1134</v>
      </c>
      <c r="B1142" t="s">
        <v>30</v>
      </c>
      <c r="C1142" t="s">
        <v>39</v>
      </c>
      <c r="D1142" t="s">
        <v>1471</v>
      </c>
      <c r="E1142" t="s">
        <v>1468</v>
      </c>
      <c r="F1142" t="s">
        <v>1468</v>
      </c>
      <c r="K1142" t="s">
        <v>42</v>
      </c>
      <c r="L1142" t="s">
        <v>41</v>
      </c>
      <c r="M1142" t="s">
        <v>42</v>
      </c>
      <c r="N1142" t="s">
        <v>1128</v>
      </c>
      <c r="O1142">
        <v>20606153555</v>
      </c>
      <c r="P1142" t="s">
        <v>35</v>
      </c>
      <c r="Q1142" t="s">
        <v>36</v>
      </c>
      <c r="T1142" t="s">
        <v>37</v>
      </c>
      <c r="U1142">
        <v>127.12</v>
      </c>
      <c r="V1142">
        <v>0</v>
      </c>
      <c r="W1142">
        <v>22.88</v>
      </c>
      <c r="X1142">
        <f t="shared" si="34"/>
        <v>150</v>
      </c>
      <c r="Y1142">
        <f t="shared" si="35"/>
        <v>150</v>
      </c>
    </row>
    <row r="1143" spans="1:25" x14ac:dyDescent="0.25">
      <c r="A1143">
        <v>1135</v>
      </c>
      <c r="B1143" t="s">
        <v>50</v>
      </c>
      <c r="C1143" t="s">
        <v>31</v>
      </c>
      <c r="D1143" t="s">
        <v>1472</v>
      </c>
      <c r="E1143" t="s">
        <v>1468</v>
      </c>
      <c r="F1143" t="s">
        <v>1468</v>
      </c>
      <c r="N1143" t="s">
        <v>34</v>
      </c>
      <c r="O1143">
        <v>99999999</v>
      </c>
      <c r="P1143" t="s">
        <v>35</v>
      </c>
      <c r="Q1143" t="s">
        <v>36</v>
      </c>
      <c r="T1143" t="s">
        <v>37</v>
      </c>
      <c r="U1143">
        <v>508.47</v>
      </c>
      <c r="V1143">
        <v>0</v>
      </c>
      <c r="W1143">
        <v>91.53</v>
      </c>
      <c r="X1143">
        <f t="shared" si="34"/>
        <v>600</v>
      </c>
      <c r="Y1143">
        <f t="shared" si="35"/>
        <v>600</v>
      </c>
    </row>
    <row r="1144" spans="1:25" x14ac:dyDescent="0.25">
      <c r="A1144">
        <v>1136</v>
      </c>
      <c r="B1144" t="s">
        <v>50</v>
      </c>
      <c r="C1144" t="s">
        <v>31</v>
      </c>
      <c r="D1144" t="s">
        <v>1473</v>
      </c>
      <c r="E1144" t="s">
        <v>1468</v>
      </c>
      <c r="F1144" t="s">
        <v>1468</v>
      </c>
      <c r="N1144" t="s">
        <v>34</v>
      </c>
      <c r="O1144">
        <v>99999999</v>
      </c>
      <c r="P1144" t="s">
        <v>35</v>
      </c>
      <c r="Q1144" t="s">
        <v>36</v>
      </c>
      <c r="T1144" t="s">
        <v>37</v>
      </c>
      <c r="U1144">
        <v>508.47</v>
      </c>
      <c r="V1144">
        <v>0</v>
      </c>
      <c r="W1144">
        <v>91.53</v>
      </c>
      <c r="X1144">
        <f t="shared" si="34"/>
        <v>600</v>
      </c>
      <c r="Y1144">
        <f t="shared" si="35"/>
        <v>600</v>
      </c>
    </row>
    <row r="1145" spans="1:25" x14ac:dyDescent="0.25">
      <c r="A1145">
        <v>1137</v>
      </c>
      <c r="B1145" t="s">
        <v>56</v>
      </c>
      <c r="C1145" t="s">
        <v>31</v>
      </c>
      <c r="D1145" t="s">
        <v>1474</v>
      </c>
      <c r="E1145" t="s">
        <v>1468</v>
      </c>
      <c r="F1145" t="s">
        <v>1468</v>
      </c>
      <c r="N1145" t="s">
        <v>34</v>
      </c>
      <c r="O1145">
        <v>99999999</v>
      </c>
      <c r="P1145" t="s">
        <v>35</v>
      </c>
      <c r="Q1145" t="s">
        <v>36</v>
      </c>
      <c r="T1145" t="s">
        <v>37</v>
      </c>
      <c r="U1145">
        <v>508.47</v>
      </c>
      <c r="V1145">
        <v>0</v>
      </c>
      <c r="W1145">
        <v>91.53</v>
      </c>
      <c r="X1145">
        <f t="shared" si="34"/>
        <v>600</v>
      </c>
      <c r="Y1145">
        <f t="shared" si="35"/>
        <v>600</v>
      </c>
    </row>
    <row r="1146" spans="1:25" x14ac:dyDescent="0.25">
      <c r="A1146">
        <v>1138</v>
      </c>
      <c r="B1146" t="s">
        <v>56</v>
      </c>
      <c r="C1146" t="s">
        <v>31</v>
      </c>
      <c r="D1146" t="s">
        <v>1475</v>
      </c>
      <c r="E1146" t="s">
        <v>1468</v>
      </c>
      <c r="F1146" t="s">
        <v>1468</v>
      </c>
      <c r="N1146" t="s">
        <v>34</v>
      </c>
      <c r="O1146">
        <v>99999999</v>
      </c>
      <c r="P1146" t="s">
        <v>35</v>
      </c>
      <c r="Q1146" t="s">
        <v>36</v>
      </c>
      <c r="T1146" t="s">
        <v>37</v>
      </c>
      <c r="U1146">
        <v>508.47</v>
      </c>
      <c r="V1146">
        <v>0</v>
      </c>
      <c r="W1146">
        <v>91.53</v>
      </c>
      <c r="X1146">
        <f t="shared" si="34"/>
        <v>600</v>
      </c>
      <c r="Y1146">
        <f t="shared" si="35"/>
        <v>600</v>
      </c>
    </row>
    <row r="1147" spans="1:25" x14ac:dyDescent="0.25">
      <c r="A1147">
        <v>1139</v>
      </c>
      <c r="B1147" t="s">
        <v>56</v>
      </c>
      <c r="C1147" t="s">
        <v>31</v>
      </c>
      <c r="D1147" t="s">
        <v>1476</v>
      </c>
      <c r="E1147" t="s">
        <v>1468</v>
      </c>
      <c r="F1147" t="s">
        <v>1468</v>
      </c>
      <c r="N1147" t="s">
        <v>34</v>
      </c>
      <c r="O1147">
        <v>99999999</v>
      </c>
      <c r="P1147" t="s">
        <v>35</v>
      </c>
      <c r="Q1147" t="s">
        <v>36</v>
      </c>
      <c r="T1147" t="s">
        <v>37</v>
      </c>
      <c r="U1147">
        <v>508.47</v>
      </c>
      <c r="V1147">
        <v>0</v>
      </c>
      <c r="W1147">
        <v>91.53</v>
      </c>
      <c r="X1147">
        <f t="shared" si="34"/>
        <v>600</v>
      </c>
      <c r="Y1147">
        <f t="shared" si="35"/>
        <v>600</v>
      </c>
    </row>
    <row r="1148" spans="1:25" x14ac:dyDescent="0.25">
      <c r="A1148">
        <v>1140</v>
      </c>
      <c r="B1148" t="s">
        <v>56</v>
      </c>
      <c r="C1148" t="s">
        <v>31</v>
      </c>
      <c r="D1148" t="s">
        <v>1477</v>
      </c>
      <c r="E1148" t="s">
        <v>1468</v>
      </c>
      <c r="F1148" t="s">
        <v>1468</v>
      </c>
      <c r="N1148" t="s">
        <v>34</v>
      </c>
      <c r="O1148">
        <v>99999999</v>
      </c>
      <c r="P1148" t="s">
        <v>35</v>
      </c>
      <c r="Q1148" t="s">
        <v>36</v>
      </c>
      <c r="T1148" t="s">
        <v>37</v>
      </c>
      <c r="U1148">
        <v>508.47</v>
      </c>
      <c r="V1148">
        <v>0</v>
      </c>
      <c r="W1148">
        <v>91.53</v>
      </c>
      <c r="X1148">
        <f t="shared" si="34"/>
        <v>600</v>
      </c>
      <c r="Y1148">
        <f t="shared" si="35"/>
        <v>600</v>
      </c>
    </row>
    <row r="1149" spans="1:25" x14ac:dyDescent="0.25">
      <c r="A1149">
        <v>1141</v>
      </c>
      <c r="B1149" t="s">
        <v>30</v>
      </c>
      <c r="C1149" t="s">
        <v>31</v>
      </c>
      <c r="D1149" t="s">
        <v>1478</v>
      </c>
      <c r="E1149" t="s">
        <v>1468</v>
      </c>
      <c r="F1149" t="s">
        <v>1468</v>
      </c>
      <c r="N1149" t="s">
        <v>34</v>
      </c>
      <c r="O1149">
        <v>99999999</v>
      </c>
      <c r="P1149" t="s">
        <v>35</v>
      </c>
      <c r="Q1149" t="s">
        <v>36</v>
      </c>
      <c r="T1149" t="s">
        <v>37</v>
      </c>
      <c r="U1149">
        <v>169.49</v>
      </c>
      <c r="V1149">
        <v>0</v>
      </c>
      <c r="W1149">
        <v>30.51</v>
      </c>
      <c r="X1149">
        <f t="shared" si="34"/>
        <v>200</v>
      </c>
      <c r="Y1149">
        <f t="shared" si="35"/>
        <v>200</v>
      </c>
    </row>
    <row r="1150" spans="1:25" x14ac:dyDescent="0.25">
      <c r="A1150">
        <v>1142</v>
      </c>
      <c r="B1150" t="s">
        <v>30</v>
      </c>
      <c r="C1150" t="s">
        <v>31</v>
      </c>
      <c r="D1150" t="s">
        <v>1479</v>
      </c>
      <c r="E1150" t="s">
        <v>1468</v>
      </c>
      <c r="F1150" t="s">
        <v>1468</v>
      </c>
      <c r="N1150" t="s">
        <v>34</v>
      </c>
      <c r="O1150">
        <v>99999999</v>
      </c>
      <c r="P1150" t="s">
        <v>35</v>
      </c>
      <c r="Q1150" t="s">
        <v>36</v>
      </c>
      <c r="T1150" t="s">
        <v>37</v>
      </c>
      <c r="U1150">
        <v>423.73</v>
      </c>
      <c r="V1150">
        <v>0</v>
      </c>
      <c r="W1150">
        <v>76.27</v>
      </c>
      <c r="X1150">
        <f t="shared" si="34"/>
        <v>500</v>
      </c>
      <c r="Y1150">
        <f t="shared" si="35"/>
        <v>500</v>
      </c>
    </row>
    <row r="1151" spans="1:25" x14ac:dyDescent="0.25">
      <c r="A1151">
        <v>1143</v>
      </c>
      <c r="B1151" t="s">
        <v>30</v>
      </c>
      <c r="C1151" t="s">
        <v>39</v>
      </c>
      <c r="D1151" t="s">
        <v>1480</v>
      </c>
      <c r="E1151" t="s">
        <v>1468</v>
      </c>
      <c r="F1151" t="s">
        <v>1468</v>
      </c>
      <c r="K1151" t="s">
        <v>88</v>
      </c>
      <c r="L1151" t="s">
        <v>41</v>
      </c>
      <c r="M1151" t="s">
        <v>42</v>
      </c>
      <c r="N1151" t="s">
        <v>150</v>
      </c>
      <c r="O1151">
        <v>20561207772</v>
      </c>
      <c r="P1151" t="s">
        <v>35</v>
      </c>
      <c r="Q1151" t="s">
        <v>36</v>
      </c>
      <c r="T1151" t="s">
        <v>37</v>
      </c>
      <c r="U1151">
        <v>1016.95</v>
      </c>
      <c r="V1151">
        <v>0</v>
      </c>
      <c r="W1151">
        <v>183.05</v>
      </c>
      <c r="X1151">
        <f t="shared" si="34"/>
        <v>1200</v>
      </c>
      <c r="Y1151">
        <f t="shared" si="35"/>
        <v>1200</v>
      </c>
    </row>
    <row r="1152" spans="1:25" x14ac:dyDescent="0.25">
      <c r="A1152">
        <v>1144</v>
      </c>
      <c r="B1152" t="s">
        <v>30</v>
      </c>
      <c r="C1152" t="s">
        <v>39</v>
      </c>
      <c r="D1152" t="s">
        <v>1481</v>
      </c>
      <c r="E1152" t="s">
        <v>1468</v>
      </c>
      <c r="F1152" t="s">
        <v>1468</v>
      </c>
      <c r="K1152" t="s">
        <v>88</v>
      </c>
      <c r="L1152" t="s">
        <v>41</v>
      </c>
      <c r="M1152" t="s">
        <v>42</v>
      </c>
      <c r="N1152" t="s">
        <v>150</v>
      </c>
      <c r="O1152">
        <v>20561207772</v>
      </c>
      <c r="P1152" t="s">
        <v>35</v>
      </c>
      <c r="Q1152" t="s">
        <v>36</v>
      </c>
      <c r="T1152" t="s">
        <v>37</v>
      </c>
      <c r="U1152">
        <v>2457.63</v>
      </c>
      <c r="V1152">
        <v>0</v>
      </c>
      <c r="W1152">
        <v>442.37</v>
      </c>
      <c r="X1152">
        <f t="shared" si="34"/>
        <v>2900</v>
      </c>
      <c r="Y1152">
        <f t="shared" si="35"/>
        <v>2900</v>
      </c>
    </row>
    <row r="1153" spans="1:25" x14ac:dyDescent="0.25">
      <c r="A1153">
        <v>1145</v>
      </c>
      <c r="B1153" t="s">
        <v>30</v>
      </c>
      <c r="C1153" t="s">
        <v>39</v>
      </c>
      <c r="D1153" t="s">
        <v>1482</v>
      </c>
      <c r="E1153" t="s">
        <v>1468</v>
      </c>
      <c r="F1153" t="s">
        <v>1468</v>
      </c>
      <c r="K1153" t="s">
        <v>88</v>
      </c>
      <c r="L1153" t="s">
        <v>41</v>
      </c>
      <c r="M1153" t="s">
        <v>42</v>
      </c>
      <c r="N1153" t="s">
        <v>150</v>
      </c>
      <c r="O1153">
        <v>20561207772</v>
      </c>
      <c r="P1153" t="s">
        <v>35</v>
      </c>
      <c r="Q1153" t="s">
        <v>36</v>
      </c>
      <c r="T1153" t="s">
        <v>37</v>
      </c>
      <c r="U1153">
        <v>2457.63</v>
      </c>
      <c r="V1153">
        <v>0</v>
      </c>
      <c r="W1153">
        <v>442.37</v>
      </c>
      <c r="X1153">
        <f t="shared" si="34"/>
        <v>2900</v>
      </c>
      <c r="Y1153">
        <f t="shared" si="35"/>
        <v>2900</v>
      </c>
    </row>
    <row r="1154" spans="1:25" x14ac:dyDescent="0.25">
      <c r="A1154">
        <v>1146</v>
      </c>
      <c r="B1154" t="s">
        <v>50</v>
      </c>
      <c r="C1154" t="s">
        <v>31</v>
      </c>
      <c r="D1154" t="s">
        <v>1483</v>
      </c>
      <c r="E1154" t="s">
        <v>1468</v>
      </c>
      <c r="F1154" t="s">
        <v>1468</v>
      </c>
      <c r="N1154" t="s">
        <v>34</v>
      </c>
      <c r="O1154">
        <v>99999999</v>
      </c>
      <c r="P1154" t="s">
        <v>35</v>
      </c>
      <c r="Q1154" t="s">
        <v>36</v>
      </c>
      <c r="T1154" t="s">
        <v>37</v>
      </c>
      <c r="U1154">
        <v>42.37</v>
      </c>
      <c r="V1154">
        <v>0</v>
      </c>
      <c r="W1154">
        <v>7.63</v>
      </c>
      <c r="X1154">
        <f t="shared" si="34"/>
        <v>50</v>
      </c>
      <c r="Y1154">
        <f t="shared" si="35"/>
        <v>50</v>
      </c>
    </row>
    <row r="1155" spans="1:25" x14ac:dyDescent="0.25">
      <c r="A1155">
        <v>1147</v>
      </c>
      <c r="B1155" t="s">
        <v>98</v>
      </c>
      <c r="C1155" t="s">
        <v>39</v>
      </c>
      <c r="D1155" t="s">
        <v>1484</v>
      </c>
      <c r="E1155" t="s">
        <v>1468</v>
      </c>
      <c r="F1155" t="s">
        <v>1468</v>
      </c>
      <c r="K1155" t="s">
        <v>483</v>
      </c>
      <c r="L1155" t="s">
        <v>484</v>
      </c>
      <c r="M1155" t="s">
        <v>485</v>
      </c>
      <c r="N1155" t="s">
        <v>486</v>
      </c>
      <c r="O1155">
        <v>20605162429</v>
      </c>
      <c r="P1155" t="s">
        <v>35</v>
      </c>
      <c r="Q1155" t="s">
        <v>36</v>
      </c>
      <c r="T1155" t="s">
        <v>37</v>
      </c>
      <c r="U1155">
        <v>852.54</v>
      </c>
      <c r="V1155">
        <v>0</v>
      </c>
      <c r="W1155">
        <v>153.46</v>
      </c>
      <c r="X1155">
        <f t="shared" si="34"/>
        <v>1006</v>
      </c>
      <c r="Y1155">
        <f t="shared" si="35"/>
        <v>1006</v>
      </c>
    </row>
    <row r="1156" spans="1:25" x14ac:dyDescent="0.25">
      <c r="A1156">
        <v>1148</v>
      </c>
      <c r="B1156" t="s">
        <v>98</v>
      </c>
      <c r="C1156" t="s">
        <v>39</v>
      </c>
      <c r="D1156" t="s">
        <v>1485</v>
      </c>
      <c r="E1156" t="s">
        <v>1468</v>
      </c>
      <c r="F1156" t="s">
        <v>1468</v>
      </c>
      <c r="N1156" t="s">
        <v>100</v>
      </c>
      <c r="O1156">
        <v>20493942094</v>
      </c>
      <c r="P1156" t="s">
        <v>35</v>
      </c>
      <c r="Q1156" t="s">
        <v>36</v>
      </c>
      <c r="T1156" t="s">
        <v>37</v>
      </c>
      <c r="U1156">
        <v>699.15</v>
      </c>
      <c r="V1156">
        <v>0</v>
      </c>
      <c r="W1156">
        <v>125.85</v>
      </c>
      <c r="X1156">
        <f t="shared" si="34"/>
        <v>825</v>
      </c>
      <c r="Y1156">
        <f t="shared" si="35"/>
        <v>825</v>
      </c>
    </row>
    <row r="1157" spans="1:25" x14ac:dyDescent="0.25">
      <c r="A1157">
        <v>1149</v>
      </c>
      <c r="B1157" t="s">
        <v>98</v>
      </c>
      <c r="C1157" t="s">
        <v>39</v>
      </c>
      <c r="D1157" t="s">
        <v>1486</v>
      </c>
      <c r="E1157" t="s">
        <v>1468</v>
      </c>
      <c r="F1157" t="s">
        <v>1468</v>
      </c>
      <c r="N1157" t="s">
        <v>100</v>
      </c>
      <c r="O1157">
        <v>20493942094</v>
      </c>
      <c r="P1157" t="s">
        <v>35</v>
      </c>
      <c r="Q1157" t="s">
        <v>36</v>
      </c>
      <c r="T1157" t="s">
        <v>37</v>
      </c>
      <c r="U1157">
        <v>2819.92</v>
      </c>
      <c r="V1157">
        <v>0</v>
      </c>
      <c r="W1157">
        <v>507.58</v>
      </c>
      <c r="X1157">
        <f t="shared" si="34"/>
        <v>3327.5</v>
      </c>
      <c r="Y1157">
        <f t="shared" si="35"/>
        <v>3327.5</v>
      </c>
    </row>
    <row r="1158" spans="1:25" x14ac:dyDescent="0.25">
      <c r="A1158">
        <v>1150</v>
      </c>
      <c r="B1158" t="s">
        <v>98</v>
      </c>
      <c r="C1158" t="s">
        <v>39</v>
      </c>
      <c r="D1158" t="s">
        <v>1487</v>
      </c>
      <c r="E1158" t="s">
        <v>1468</v>
      </c>
      <c r="F1158" t="s">
        <v>1468</v>
      </c>
      <c r="K1158" t="s">
        <v>103</v>
      </c>
      <c r="L1158" t="s">
        <v>104</v>
      </c>
      <c r="M1158" t="s">
        <v>105</v>
      </c>
      <c r="N1158" t="s">
        <v>100</v>
      </c>
      <c r="O1158">
        <v>20493942094</v>
      </c>
      <c r="P1158" t="s">
        <v>35</v>
      </c>
      <c r="Q1158" t="s">
        <v>36</v>
      </c>
      <c r="T1158" t="s">
        <v>37</v>
      </c>
      <c r="U1158">
        <v>1169.92</v>
      </c>
      <c r="V1158">
        <v>0</v>
      </c>
      <c r="W1158">
        <v>210.58</v>
      </c>
      <c r="X1158">
        <f t="shared" si="34"/>
        <v>1380.5</v>
      </c>
      <c r="Y1158">
        <f t="shared" si="35"/>
        <v>1380.5</v>
      </c>
    </row>
    <row r="1159" spans="1:25" x14ac:dyDescent="0.25">
      <c r="A1159">
        <v>1151</v>
      </c>
      <c r="B1159" t="s">
        <v>98</v>
      </c>
      <c r="C1159" t="s">
        <v>39</v>
      </c>
      <c r="D1159" t="s">
        <v>1488</v>
      </c>
      <c r="E1159" t="s">
        <v>1468</v>
      </c>
      <c r="F1159" t="s">
        <v>1468</v>
      </c>
      <c r="N1159" t="s">
        <v>100</v>
      </c>
      <c r="O1159">
        <v>20493942094</v>
      </c>
      <c r="P1159" t="s">
        <v>35</v>
      </c>
      <c r="Q1159" t="s">
        <v>36</v>
      </c>
      <c r="T1159" t="s">
        <v>37</v>
      </c>
      <c r="U1159">
        <v>1165.25</v>
      </c>
      <c r="V1159">
        <v>0</v>
      </c>
      <c r="W1159">
        <v>209.75</v>
      </c>
      <c r="X1159">
        <f t="shared" si="34"/>
        <v>1375</v>
      </c>
      <c r="Y1159">
        <f t="shared" si="35"/>
        <v>1375</v>
      </c>
    </row>
    <row r="1160" spans="1:25" x14ac:dyDescent="0.25">
      <c r="A1160">
        <v>1152</v>
      </c>
      <c r="B1160" t="s">
        <v>98</v>
      </c>
      <c r="C1160" t="s">
        <v>39</v>
      </c>
      <c r="D1160" t="s">
        <v>1489</v>
      </c>
      <c r="E1160" t="s">
        <v>1468</v>
      </c>
      <c r="F1160" t="s">
        <v>1468</v>
      </c>
      <c r="N1160" t="s">
        <v>100</v>
      </c>
      <c r="O1160">
        <v>20493942094</v>
      </c>
      <c r="P1160" t="s">
        <v>35</v>
      </c>
      <c r="Q1160" t="s">
        <v>36</v>
      </c>
      <c r="T1160" t="s">
        <v>37</v>
      </c>
      <c r="U1160">
        <v>1883.05</v>
      </c>
      <c r="V1160">
        <v>0</v>
      </c>
      <c r="W1160">
        <v>338.95</v>
      </c>
      <c r="X1160">
        <f t="shared" si="34"/>
        <v>2222</v>
      </c>
      <c r="Y1160">
        <f t="shared" si="35"/>
        <v>2222</v>
      </c>
    </row>
    <row r="1161" spans="1:25" x14ac:dyDescent="0.25">
      <c r="A1161">
        <v>1153</v>
      </c>
      <c r="B1161" t="s">
        <v>50</v>
      </c>
      <c r="C1161" t="s">
        <v>31</v>
      </c>
      <c r="D1161" t="s">
        <v>1490</v>
      </c>
      <c r="E1161" t="s">
        <v>1468</v>
      </c>
      <c r="F1161" t="s">
        <v>1468</v>
      </c>
      <c r="N1161" t="s">
        <v>34</v>
      </c>
      <c r="O1161">
        <v>99999999</v>
      </c>
      <c r="P1161" t="s">
        <v>35</v>
      </c>
      <c r="Q1161" t="s">
        <v>36</v>
      </c>
      <c r="T1161" t="s">
        <v>37</v>
      </c>
      <c r="U1161">
        <v>16.95</v>
      </c>
      <c r="V1161">
        <v>0</v>
      </c>
      <c r="W1161">
        <v>3.05</v>
      </c>
      <c r="X1161">
        <f t="shared" si="34"/>
        <v>20</v>
      </c>
      <c r="Y1161">
        <f t="shared" si="35"/>
        <v>20</v>
      </c>
    </row>
    <row r="1162" spans="1:25" x14ac:dyDescent="0.25">
      <c r="A1162">
        <v>1154</v>
      </c>
      <c r="B1162" t="s">
        <v>98</v>
      </c>
      <c r="C1162" t="s">
        <v>39</v>
      </c>
      <c r="D1162" t="s">
        <v>1491</v>
      </c>
      <c r="E1162" t="s">
        <v>1468</v>
      </c>
      <c r="F1162" t="s">
        <v>1468</v>
      </c>
      <c r="K1162" t="s">
        <v>103</v>
      </c>
      <c r="L1162" t="s">
        <v>104</v>
      </c>
      <c r="M1162" t="s">
        <v>105</v>
      </c>
      <c r="N1162" t="s">
        <v>100</v>
      </c>
      <c r="O1162">
        <v>20493942094</v>
      </c>
      <c r="P1162" t="s">
        <v>35</v>
      </c>
      <c r="Q1162" t="s">
        <v>36</v>
      </c>
      <c r="T1162" t="s">
        <v>37</v>
      </c>
      <c r="U1162">
        <v>1640.68</v>
      </c>
      <c r="V1162">
        <v>0</v>
      </c>
      <c r="W1162">
        <v>295.32</v>
      </c>
      <c r="X1162">
        <f t="shared" ref="X1162:X1225" si="36">U1162+W1162</f>
        <v>1936</v>
      </c>
      <c r="Y1162">
        <f t="shared" ref="Y1162:Y1225" si="37">SUM(U1162,W1162)</f>
        <v>1936</v>
      </c>
    </row>
    <row r="1163" spans="1:25" x14ac:dyDescent="0.25">
      <c r="A1163">
        <v>1155</v>
      </c>
      <c r="B1163" t="s">
        <v>30</v>
      </c>
      <c r="C1163" t="s">
        <v>39</v>
      </c>
      <c r="D1163" t="s">
        <v>1492</v>
      </c>
      <c r="E1163" t="s">
        <v>1468</v>
      </c>
      <c r="F1163" t="s">
        <v>1468</v>
      </c>
      <c r="K1163" t="s">
        <v>61</v>
      </c>
      <c r="L1163" t="s">
        <v>62</v>
      </c>
      <c r="M1163" t="s">
        <v>61</v>
      </c>
      <c r="N1163" t="s">
        <v>1493</v>
      </c>
      <c r="O1163">
        <v>20529651873</v>
      </c>
      <c r="P1163" t="s">
        <v>35</v>
      </c>
      <c r="Q1163" t="s">
        <v>36</v>
      </c>
      <c r="T1163" t="s">
        <v>37</v>
      </c>
      <c r="U1163">
        <v>145.76</v>
      </c>
      <c r="V1163">
        <v>0</v>
      </c>
      <c r="W1163">
        <v>26.24</v>
      </c>
      <c r="X1163">
        <f t="shared" si="36"/>
        <v>172</v>
      </c>
      <c r="Y1163">
        <f t="shared" si="37"/>
        <v>172</v>
      </c>
    </row>
    <row r="1164" spans="1:25" x14ac:dyDescent="0.25">
      <c r="A1164">
        <v>1156</v>
      </c>
      <c r="B1164" t="s">
        <v>56</v>
      </c>
      <c r="C1164" t="s">
        <v>31</v>
      </c>
      <c r="D1164" t="s">
        <v>1494</v>
      </c>
      <c r="E1164" t="s">
        <v>1468</v>
      </c>
      <c r="F1164" t="s">
        <v>1468</v>
      </c>
      <c r="N1164" t="s">
        <v>34</v>
      </c>
      <c r="O1164">
        <v>99999999</v>
      </c>
      <c r="P1164" t="s">
        <v>35</v>
      </c>
      <c r="Q1164" t="s">
        <v>36</v>
      </c>
      <c r="T1164" t="s">
        <v>37</v>
      </c>
      <c r="U1164">
        <v>42.37</v>
      </c>
      <c r="V1164">
        <v>0</v>
      </c>
      <c r="W1164">
        <v>7.63</v>
      </c>
      <c r="X1164">
        <f t="shared" si="36"/>
        <v>50</v>
      </c>
      <c r="Y1164">
        <f t="shared" si="37"/>
        <v>50</v>
      </c>
    </row>
    <row r="1165" spans="1:25" x14ac:dyDescent="0.25">
      <c r="A1165">
        <v>1157</v>
      </c>
      <c r="B1165" t="s">
        <v>56</v>
      </c>
      <c r="C1165" t="s">
        <v>31</v>
      </c>
      <c r="D1165" t="s">
        <v>1495</v>
      </c>
      <c r="E1165" t="s">
        <v>1468</v>
      </c>
      <c r="F1165" t="s">
        <v>1468</v>
      </c>
      <c r="N1165" t="s">
        <v>1496</v>
      </c>
      <c r="O1165">
        <v>11427080</v>
      </c>
      <c r="P1165" t="s">
        <v>35</v>
      </c>
      <c r="Q1165" t="s">
        <v>36</v>
      </c>
      <c r="T1165" t="s">
        <v>37</v>
      </c>
      <c r="U1165">
        <v>4.24</v>
      </c>
      <c r="V1165">
        <v>0</v>
      </c>
      <c r="W1165">
        <v>0.76</v>
      </c>
      <c r="X1165">
        <f t="shared" si="36"/>
        <v>5</v>
      </c>
      <c r="Y1165">
        <f t="shared" si="37"/>
        <v>5</v>
      </c>
    </row>
    <row r="1166" spans="1:25" x14ac:dyDescent="0.25">
      <c r="A1166">
        <v>1158</v>
      </c>
      <c r="B1166" t="s">
        <v>30</v>
      </c>
      <c r="C1166" t="s">
        <v>31</v>
      </c>
      <c r="D1166" t="s">
        <v>1497</v>
      </c>
      <c r="E1166" t="s">
        <v>1468</v>
      </c>
      <c r="F1166" t="s">
        <v>1468</v>
      </c>
      <c r="N1166" t="s">
        <v>34</v>
      </c>
      <c r="O1166">
        <v>99999999</v>
      </c>
      <c r="P1166" t="s">
        <v>35</v>
      </c>
      <c r="Q1166" t="s">
        <v>36</v>
      </c>
      <c r="T1166" t="s">
        <v>37</v>
      </c>
      <c r="U1166">
        <v>94.91</v>
      </c>
      <c r="V1166">
        <v>0</v>
      </c>
      <c r="W1166">
        <v>17.079999999999998</v>
      </c>
      <c r="X1166">
        <f t="shared" si="36"/>
        <v>111.99</v>
      </c>
      <c r="Y1166">
        <f t="shared" si="37"/>
        <v>111.99</v>
      </c>
    </row>
    <row r="1167" spans="1:25" x14ac:dyDescent="0.25">
      <c r="A1167">
        <v>1159</v>
      </c>
      <c r="B1167" t="s">
        <v>30</v>
      </c>
      <c r="C1167" t="s">
        <v>39</v>
      </c>
      <c r="D1167" t="s">
        <v>1498</v>
      </c>
      <c r="E1167" t="s">
        <v>1468</v>
      </c>
      <c r="F1167" t="s">
        <v>1468</v>
      </c>
      <c r="K1167" t="s">
        <v>88</v>
      </c>
      <c r="L1167" t="s">
        <v>41</v>
      </c>
      <c r="M1167" t="s">
        <v>42</v>
      </c>
      <c r="N1167" t="s">
        <v>441</v>
      </c>
      <c r="O1167">
        <v>20602720684</v>
      </c>
      <c r="P1167" t="s">
        <v>35</v>
      </c>
      <c r="Q1167" t="s">
        <v>36</v>
      </c>
      <c r="T1167" t="s">
        <v>37</v>
      </c>
      <c r="U1167">
        <v>421.86</v>
      </c>
      <c r="V1167">
        <v>0</v>
      </c>
      <c r="W1167">
        <v>75.94</v>
      </c>
      <c r="X1167">
        <f t="shared" si="36"/>
        <v>497.8</v>
      </c>
      <c r="Y1167">
        <f t="shared" si="37"/>
        <v>497.8</v>
      </c>
    </row>
    <row r="1168" spans="1:25" x14ac:dyDescent="0.25">
      <c r="A1168">
        <v>1160</v>
      </c>
      <c r="B1168" t="s">
        <v>30</v>
      </c>
      <c r="C1168" t="s">
        <v>39</v>
      </c>
      <c r="D1168" t="s">
        <v>1499</v>
      </c>
      <c r="E1168" t="s">
        <v>1468</v>
      </c>
      <c r="F1168" t="s">
        <v>1468</v>
      </c>
      <c r="K1168" t="s">
        <v>42</v>
      </c>
      <c r="L1168" t="s">
        <v>41</v>
      </c>
      <c r="M1168" t="s">
        <v>42</v>
      </c>
      <c r="N1168" t="s">
        <v>1500</v>
      </c>
      <c r="O1168">
        <v>10400491530</v>
      </c>
      <c r="P1168" t="s">
        <v>35</v>
      </c>
      <c r="Q1168" t="s">
        <v>36</v>
      </c>
      <c r="T1168" t="s">
        <v>37</v>
      </c>
      <c r="U1168">
        <v>169.49</v>
      </c>
      <c r="V1168">
        <v>0</v>
      </c>
      <c r="W1168">
        <v>30.51</v>
      </c>
      <c r="X1168">
        <f t="shared" si="36"/>
        <v>200</v>
      </c>
      <c r="Y1168">
        <f t="shared" si="37"/>
        <v>200</v>
      </c>
    </row>
    <row r="1169" spans="1:25" x14ac:dyDescent="0.25">
      <c r="A1169">
        <v>1161</v>
      </c>
      <c r="B1169" t="s">
        <v>30</v>
      </c>
      <c r="C1169" t="s">
        <v>39</v>
      </c>
      <c r="D1169" t="s">
        <v>1501</v>
      </c>
      <c r="E1169" t="s">
        <v>1468</v>
      </c>
      <c r="F1169" t="s">
        <v>1468</v>
      </c>
      <c r="N1169" t="s">
        <v>76</v>
      </c>
      <c r="O1169">
        <v>10272874293</v>
      </c>
      <c r="P1169" t="s">
        <v>35</v>
      </c>
      <c r="Q1169" t="s">
        <v>36</v>
      </c>
      <c r="T1169" t="s">
        <v>37</v>
      </c>
      <c r="U1169">
        <v>169.49</v>
      </c>
      <c r="V1169">
        <v>0</v>
      </c>
      <c r="W1169">
        <v>30.51</v>
      </c>
      <c r="X1169">
        <f t="shared" si="36"/>
        <v>200</v>
      </c>
      <c r="Y1169">
        <f t="shared" si="37"/>
        <v>200</v>
      </c>
    </row>
    <row r="1170" spans="1:25" x14ac:dyDescent="0.25">
      <c r="A1170">
        <v>1162</v>
      </c>
      <c r="B1170" t="s">
        <v>30</v>
      </c>
      <c r="C1170" t="s">
        <v>39</v>
      </c>
      <c r="D1170" t="s">
        <v>1502</v>
      </c>
      <c r="E1170" t="s">
        <v>1468</v>
      </c>
      <c r="F1170" t="s">
        <v>1468</v>
      </c>
      <c r="L1170" t="s">
        <v>41</v>
      </c>
      <c r="M1170" t="s">
        <v>42</v>
      </c>
      <c r="N1170" t="s">
        <v>1503</v>
      </c>
      <c r="O1170">
        <v>10456006570</v>
      </c>
      <c r="P1170" t="s">
        <v>35</v>
      </c>
      <c r="Q1170" t="s">
        <v>36</v>
      </c>
      <c r="T1170" t="s">
        <v>37</v>
      </c>
      <c r="U1170">
        <v>2457.63</v>
      </c>
      <c r="V1170">
        <v>0</v>
      </c>
      <c r="W1170">
        <v>442.37</v>
      </c>
      <c r="X1170">
        <f t="shared" si="36"/>
        <v>2900</v>
      </c>
      <c r="Y1170">
        <f t="shared" si="37"/>
        <v>2900</v>
      </c>
    </row>
    <row r="1171" spans="1:25" x14ac:dyDescent="0.25">
      <c r="A1171">
        <v>1163</v>
      </c>
      <c r="B1171" t="s">
        <v>30</v>
      </c>
      <c r="C1171" t="s">
        <v>39</v>
      </c>
      <c r="D1171" t="s">
        <v>1504</v>
      </c>
      <c r="E1171" t="s">
        <v>1468</v>
      </c>
      <c r="F1171" t="s">
        <v>1468</v>
      </c>
      <c r="L1171" t="s">
        <v>41</v>
      </c>
      <c r="M1171" t="s">
        <v>42</v>
      </c>
      <c r="N1171" t="s">
        <v>1503</v>
      </c>
      <c r="O1171">
        <v>10456006570</v>
      </c>
      <c r="P1171" t="s">
        <v>35</v>
      </c>
      <c r="Q1171" t="s">
        <v>36</v>
      </c>
      <c r="T1171" t="s">
        <v>37</v>
      </c>
      <c r="U1171">
        <v>2457.63</v>
      </c>
      <c r="V1171">
        <v>0</v>
      </c>
      <c r="W1171">
        <v>442.37</v>
      </c>
      <c r="X1171">
        <f t="shared" si="36"/>
        <v>2900</v>
      </c>
      <c r="Y1171">
        <f t="shared" si="37"/>
        <v>2900</v>
      </c>
    </row>
    <row r="1172" spans="1:25" x14ac:dyDescent="0.25">
      <c r="A1172">
        <v>1164</v>
      </c>
      <c r="B1172" t="s">
        <v>56</v>
      </c>
      <c r="C1172" t="s">
        <v>31</v>
      </c>
      <c r="D1172" t="s">
        <v>1505</v>
      </c>
      <c r="E1172" t="s">
        <v>1468</v>
      </c>
      <c r="F1172" t="s">
        <v>1468</v>
      </c>
      <c r="N1172" t="s">
        <v>34</v>
      </c>
      <c r="O1172">
        <v>99999999</v>
      </c>
      <c r="P1172" t="s">
        <v>35</v>
      </c>
      <c r="Q1172" t="s">
        <v>36</v>
      </c>
      <c r="T1172" t="s">
        <v>37</v>
      </c>
      <c r="U1172">
        <v>508.47</v>
      </c>
      <c r="V1172">
        <v>0</v>
      </c>
      <c r="W1172">
        <v>91.53</v>
      </c>
      <c r="X1172">
        <f t="shared" si="36"/>
        <v>600</v>
      </c>
      <c r="Y1172">
        <f t="shared" si="37"/>
        <v>600</v>
      </c>
    </row>
    <row r="1173" spans="1:25" x14ac:dyDescent="0.25">
      <c r="A1173">
        <v>1165</v>
      </c>
      <c r="B1173" t="s">
        <v>56</v>
      </c>
      <c r="C1173" t="s">
        <v>31</v>
      </c>
      <c r="D1173" t="s">
        <v>1506</v>
      </c>
      <c r="E1173" t="s">
        <v>1468</v>
      </c>
      <c r="F1173" t="s">
        <v>1468</v>
      </c>
      <c r="N1173" t="s">
        <v>34</v>
      </c>
      <c r="O1173">
        <v>99999999</v>
      </c>
      <c r="P1173" t="s">
        <v>35</v>
      </c>
      <c r="Q1173" t="s">
        <v>36</v>
      </c>
      <c r="T1173" t="s">
        <v>37</v>
      </c>
      <c r="U1173">
        <v>508.47</v>
      </c>
      <c r="V1173">
        <v>0</v>
      </c>
      <c r="W1173">
        <v>91.53</v>
      </c>
      <c r="X1173">
        <f t="shared" si="36"/>
        <v>600</v>
      </c>
      <c r="Y1173">
        <f t="shared" si="37"/>
        <v>600</v>
      </c>
    </row>
    <row r="1174" spans="1:25" x14ac:dyDescent="0.25">
      <c r="A1174">
        <v>1166</v>
      </c>
      <c r="B1174" t="s">
        <v>50</v>
      </c>
      <c r="C1174" t="s">
        <v>31</v>
      </c>
      <c r="D1174" t="s">
        <v>1507</v>
      </c>
      <c r="E1174" t="s">
        <v>1468</v>
      </c>
      <c r="F1174" t="s">
        <v>1468</v>
      </c>
      <c r="N1174" t="s">
        <v>34</v>
      </c>
      <c r="O1174">
        <v>99999999</v>
      </c>
      <c r="P1174" t="s">
        <v>35</v>
      </c>
      <c r="Q1174" t="s">
        <v>36</v>
      </c>
      <c r="T1174" t="s">
        <v>37</v>
      </c>
      <c r="U1174">
        <v>508.47</v>
      </c>
      <c r="V1174">
        <v>0</v>
      </c>
      <c r="W1174">
        <v>91.53</v>
      </c>
      <c r="X1174">
        <f t="shared" si="36"/>
        <v>600</v>
      </c>
      <c r="Y1174">
        <f t="shared" si="37"/>
        <v>600</v>
      </c>
    </row>
    <row r="1175" spans="1:25" x14ac:dyDescent="0.25">
      <c r="A1175">
        <v>1167</v>
      </c>
      <c r="B1175" t="s">
        <v>50</v>
      </c>
      <c r="C1175" t="s">
        <v>31</v>
      </c>
      <c r="D1175" t="s">
        <v>1508</v>
      </c>
      <c r="E1175" t="s">
        <v>1468</v>
      </c>
      <c r="F1175" t="s">
        <v>1468</v>
      </c>
      <c r="N1175" t="s">
        <v>34</v>
      </c>
      <c r="O1175">
        <v>99999999</v>
      </c>
      <c r="P1175" t="s">
        <v>35</v>
      </c>
      <c r="Q1175" t="s">
        <v>36</v>
      </c>
      <c r="T1175" t="s">
        <v>37</v>
      </c>
      <c r="U1175">
        <v>508.47</v>
      </c>
      <c r="V1175">
        <v>0</v>
      </c>
      <c r="W1175">
        <v>91.53</v>
      </c>
      <c r="X1175">
        <f t="shared" si="36"/>
        <v>600</v>
      </c>
      <c r="Y1175">
        <f t="shared" si="37"/>
        <v>600</v>
      </c>
    </row>
    <row r="1176" spans="1:25" x14ac:dyDescent="0.25">
      <c r="A1176">
        <v>1168</v>
      </c>
      <c r="B1176" t="s">
        <v>50</v>
      </c>
      <c r="C1176" t="s">
        <v>31</v>
      </c>
      <c r="D1176" t="s">
        <v>1509</v>
      </c>
      <c r="E1176" t="s">
        <v>1468</v>
      </c>
      <c r="F1176" t="s">
        <v>1468</v>
      </c>
      <c r="N1176" t="s">
        <v>34</v>
      </c>
      <c r="O1176">
        <v>99999999</v>
      </c>
      <c r="P1176" t="s">
        <v>35</v>
      </c>
      <c r="Q1176" t="s">
        <v>36</v>
      </c>
      <c r="T1176" t="s">
        <v>37</v>
      </c>
      <c r="U1176">
        <v>508.47</v>
      </c>
      <c r="V1176">
        <v>0</v>
      </c>
      <c r="W1176">
        <v>91.53</v>
      </c>
      <c r="X1176">
        <f t="shared" si="36"/>
        <v>600</v>
      </c>
      <c r="Y1176">
        <f t="shared" si="37"/>
        <v>600</v>
      </c>
    </row>
    <row r="1177" spans="1:25" x14ac:dyDescent="0.25">
      <c r="A1177">
        <v>1169</v>
      </c>
      <c r="B1177" t="s">
        <v>50</v>
      </c>
      <c r="C1177" t="s">
        <v>31</v>
      </c>
      <c r="D1177" t="s">
        <v>1510</v>
      </c>
      <c r="E1177" t="s">
        <v>1468</v>
      </c>
      <c r="F1177" t="s">
        <v>1468</v>
      </c>
      <c r="N1177" t="s">
        <v>34</v>
      </c>
      <c r="O1177">
        <v>99999999</v>
      </c>
      <c r="P1177" t="s">
        <v>35</v>
      </c>
      <c r="Q1177" t="s">
        <v>36</v>
      </c>
      <c r="T1177" t="s">
        <v>37</v>
      </c>
      <c r="U1177">
        <v>508.47</v>
      </c>
      <c r="V1177">
        <v>0</v>
      </c>
      <c r="W1177">
        <v>91.53</v>
      </c>
      <c r="X1177">
        <f t="shared" si="36"/>
        <v>600</v>
      </c>
      <c r="Y1177">
        <f t="shared" si="37"/>
        <v>600</v>
      </c>
    </row>
    <row r="1178" spans="1:25" x14ac:dyDescent="0.25">
      <c r="A1178">
        <v>1170</v>
      </c>
      <c r="B1178" t="s">
        <v>30</v>
      </c>
      <c r="C1178" t="s">
        <v>31</v>
      </c>
      <c r="D1178" t="s">
        <v>1511</v>
      </c>
      <c r="E1178" t="s">
        <v>1468</v>
      </c>
      <c r="F1178" t="s">
        <v>1468</v>
      </c>
      <c r="N1178" t="s">
        <v>34</v>
      </c>
      <c r="O1178">
        <v>99999999</v>
      </c>
      <c r="P1178" t="s">
        <v>35</v>
      </c>
      <c r="Q1178" t="s">
        <v>36</v>
      </c>
      <c r="T1178" t="s">
        <v>37</v>
      </c>
      <c r="U1178">
        <v>169.49</v>
      </c>
      <c r="V1178">
        <v>0</v>
      </c>
      <c r="W1178">
        <v>30.51</v>
      </c>
      <c r="X1178">
        <f t="shared" si="36"/>
        <v>200</v>
      </c>
      <c r="Y1178">
        <f t="shared" si="37"/>
        <v>200</v>
      </c>
    </row>
    <row r="1179" spans="1:25" x14ac:dyDescent="0.25">
      <c r="A1179">
        <v>1171</v>
      </c>
      <c r="B1179" t="s">
        <v>30</v>
      </c>
      <c r="C1179" t="s">
        <v>39</v>
      </c>
      <c r="D1179" t="s">
        <v>1512</v>
      </c>
      <c r="E1179" t="s">
        <v>1468</v>
      </c>
      <c r="F1179" t="s">
        <v>1468</v>
      </c>
      <c r="K1179" t="s">
        <v>93</v>
      </c>
      <c r="L1179" t="s">
        <v>41</v>
      </c>
      <c r="M1179" t="s">
        <v>42</v>
      </c>
      <c r="N1179" t="s">
        <v>1513</v>
      </c>
      <c r="O1179">
        <v>10436706559</v>
      </c>
      <c r="P1179" t="s">
        <v>35</v>
      </c>
      <c r="Q1179" t="s">
        <v>36</v>
      </c>
      <c r="T1179" t="s">
        <v>37</v>
      </c>
      <c r="U1179">
        <v>245.76</v>
      </c>
      <c r="V1179">
        <v>0</v>
      </c>
      <c r="W1179">
        <v>44.24</v>
      </c>
      <c r="X1179">
        <f t="shared" si="36"/>
        <v>290</v>
      </c>
      <c r="Y1179">
        <f t="shared" si="37"/>
        <v>290</v>
      </c>
    </row>
    <row r="1180" spans="1:25" x14ac:dyDescent="0.25">
      <c r="A1180">
        <v>1172</v>
      </c>
      <c r="B1180" t="s">
        <v>50</v>
      </c>
      <c r="C1180" t="s">
        <v>31</v>
      </c>
      <c r="D1180" t="s">
        <v>1514</v>
      </c>
      <c r="E1180" t="s">
        <v>1468</v>
      </c>
      <c r="F1180" t="s">
        <v>1468</v>
      </c>
      <c r="N1180" t="s">
        <v>34</v>
      </c>
      <c r="O1180">
        <v>99999999</v>
      </c>
      <c r="P1180" t="s">
        <v>35</v>
      </c>
      <c r="Q1180" t="s">
        <v>36</v>
      </c>
      <c r="T1180" t="s">
        <v>37</v>
      </c>
      <c r="U1180">
        <v>42.37</v>
      </c>
      <c r="V1180">
        <v>0</v>
      </c>
      <c r="W1180">
        <v>7.63</v>
      </c>
      <c r="X1180">
        <f t="shared" si="36"/>
        <v>50</v>
      </c>
      <c r="Y1180">
        <f t="shared" si="37"/>
        <v>50</v>
      </c>
    </row>
    <row r="1181" spans="1:25" x14ac:dyDescent="0.25">
      <c r="A1181">
        <v>1173</v>
      </c>
      <c r="B1181" t="s">
        <v>30</v>
      </c>
      <c r="C1181" t="s">
        <v>31</v>
      </c>
      <c r="D1181" t="s">
        <v>1515</v>
      </c>
      <c r="E1181" t="s">
        <v>1516</v>
      </c>
      <c r="F1181" t="s">
        <v>1516</v>
      </c>
      <c r="N1181" t="s">
        <v>34</v>
      </c>
      <c r="O1181">
        <v>99999999</v>
      </c>
      <c r="P1181" t="s">
        <v>35</v>
      </c>
      <c r="Q1181" t="s">
        <v>36</v>
      </c>
      <c r="T1181" t="s">
        <v>37</v>
      </c>
      <c r="U1181">
        <v>97.46</v>
      </c>
      <c r="V1181">
        <v>0</v>
      </c>
      <c r="W1181">
        <v>17.54</v>
      </c>
      <c r="X1181">
        <f t="shared" si="36"/>
        <v>115</v>
      </c>
      <c r="Y1181">
        <f t="shared" si="37"/>
        <v>115</v>
      </c>
    </row>
    <row r="1182" spans="1:25" x14ac:dyDescent="0.25">
      <c r="A1182">
        <v>1174</v>
      </c>
      <c r="B1182" t="s">
        <v>50</v>
      </c>
      <c r="C1182" t="s">
        <v>39</v>
      </c>
      <c r="D1182" t="s">
        <v>1517</v>
      </c>
      <c r="E1182" t="s">
        <v>1516</v>
      </c>
      <c r="F1182" t="s">
        <v>1516</v>
      </c>
      <c r="K1182" t="s">
        <v>42</v>
      </c>
      <c r="L1182" t="s">
        <v>41</v>
      </c>
      <c r="M1182" t="s">
        <v>42</v>
      </c>
      <c r="N1182" t="s">
        <v>107</v>
      </c>
      <c r="O1182">
        <v>10432479388</v>
      </c>
      <c r="P1182" t="s">
        <v>35</v>
      </c>
      <c r="Q1182" t="s">
        <v>36</v>
      </c>
      <c r="T1182" t="s">
        <v>37</v>
      </c>
      <c r="U1182">
        <v>16.95</v>
      </c>
      <c r="V1182">
        <v>0</v>
      </c>
      <c r="W1182">
        <v>3.05</v>
      </c>
      <c r="X1182">
        <f t="shared" si="36"/>
        <v>20</v>
      </c>
      <c r="Y1182">
        <f t="shared" si="37"/>
        <v>20</v>
      </c>
    </row>
    <row r="1183" spans="1:25" x14ac:dyDescent="0.25">
      <c r="A1183">
        <v>1175</v>
      </c>
      <c r="B1183" t="s">
        <v>50</v>
      </c>
      <c r="C1183" t="s">
        <v>39</v>
      </c>
      <c r="D1183" t="s">
        <v>1518</v>
      </c>
      <c r="E1183" t="s">
        <v>1516</v>
      </c>
      <c r="F1183" t="s">
        <v>1516</v>
      </c>
      <c r="K1183" t="s">
        <v>396</v>
      </c>
      <c r="L1183" t="s">
        <v>169</v>
      </c>
      <c r="M1183" t="s">
        <v>170</v>
      </c>
      <c r="N1183" t="s">
        <v>1023</v>
      </c>
      <c r="O1183">
        <v>20600318030</v>
      </c>
      <c r="P1183" t="s">
        <v>35</v>
      </c>
      <c r="Q1183" t="s">
        <v>36</v>
      </c>
      <c r="T1183" t="s">
        <v>37</v>
      </c>
      <c r="U1183">
        <v>55.25</v>
      </c>
      <c r="V1183">
        <v>0</v>
      </c>
      <c r="W1183">
        <v>9.9499999999999993</v>
      </c>
      <c r="X1183">
        <f t="shared" si="36"/>
        <v>65.2</v>
      </c>
      <c r="Y1183">
        <f t="shared" si="37"/>
        <v>65.2</v>
      </c>
    </row>
    <row r="1184" spans="1:25" x14ac:dyDescent="0.25">
      <c r="A1184">
        <v>1176</v>
      </c>
      <c r="B1184" t="s">
        <v>50</v>
      </c>
      <c r="C1184" t="s">
        <v>39</v>
      </c>
      <c r="D1184" t="s">
        <v>1519</v>
      </c>
      <c r="E1184" t="s">
        <v>1516</v>
      </c>
      <c r="F1184" t="s">
        <v>1516</v>
      </c>
      <c r="K1184" t="s">
        <v>396</v>
      </c>
      <c r="L1184" t="s">
        <v>169</v>
      </c>
      <c r="M1184" t="s">
        <v>170</v>
      </c>
      <c r="N1184" t="s">
        <v>1023</v>
      </c>
      <c r="O1184">
        <v>20600318030</v>
      </c>
      <c r="P1184" t="s">
        <v>35</v>
      </c>
      <c r="Q1184" t="s">
        <v>36</v>
      </c>
      <c r="T1184" t="s">
        <v>37</v>
      </c>
      <c r="U1184">
        <v>55.25</v>
      </c>
      <c r="V1184">
        <v>0</v>
      </c>
      <c r="W1184">
        <v>9.9499999999999993</v>
      </c>
      <c r="X1184">
        <f t="shared" si="36"/>
        <v>65.2</v>
      </c>
      <c r="Y1184">
        <f t="shared" si="37"/>
        <v>65.2</v>
      </c>
    </row>
    <row r="1185" spans="1:25" x14ac:dyDescent="0.25">
      <c r="A1185">
        <v>1177</v>
      </c>
      <c r="B1185" t="s">
        <v>50</v>
      </c>
      <c r="C1185" t="s">
        <v>31</v>
      </c>
      <c r="D1185" t="s">
        <v>1520</v>
      </c>
      <c r="E1185" t="s">
        <v>1516</v>
      </c>
      <c r="F1185" t="s">
        <v>1516</v>
      </c>
      <c r="N1185" t="s">
        <v>34</v>
      </c>
      <c r="O1185">
        <v>99999999</v>
      </c>
      <c r="P1185" t="s">
        <v>35</v>
      </c>
      <c r="Q1185" t="s">
        <v>36</v>
      </c>
      <c r="T1185" t="s">
        <v>37</v>
      </c>
      <c r="U1185">
        <v>25.42</v>
      </c>
      <c r="V1185">
        <v>0</v>
      </c>
      <c r="W1185">
        <v>4.58</v>
      </c>
      <c r="X1185">
        <f t="shared" si="36"/>
        <v>30</v>
      </c>
      <c r="Y1185">
        <f t="shared" si="37"/>
        <v>30</v>
      </c>
    </row>
    <row r="1186" spans="1:25" x14ac:dyDescent="0.25">
      <c r="A1186">
        <v>1178</v>
      </c>
      <c r="B1186" t="s">
        <v>50</v>
      </c>
      <c r="C1186" t="s">
        <v>39</v>
      </c>
      <c r="D1186" t="s">
        <v>1521</v>
      </c>
      <c r="E1186" t="s">
        <v>1516</v>
      </c>
      <c r="F1186" t="s">
        <v>1516</v>
      </c>
      <c r="K1186" t="s">
        <v>42</v>
      </c>
      <c r="L1186" t="s">
        <v>41</v>
      </c>
      <c r="M1186" t="s">
        <v>42</v>
      </c>
      <c r="N1186" t="s">
        <v>107</v>
      </c>
      <c r="O1186">
        <v>10432479388</v>
      </c>
      <c r="P1186" t="s">
        <v>35</v>
      </c>
      <c r="Q1186" t="s">
        <v>36</v>
      </c>
      <c r="T1186" t="s">
        <v>37</v>
      </c>
      <c r="U1186">
        <v>25.42</v>
      </c>
      <c r="V1186">
        <v>0</v>
      </c>
      <c r="W1186">
        <v>4.58</v>
      </c>
      <c r="X1186">
        <f t="shared" si="36"/>
        <v>30</v>
      </c>
      <c r="Y1186">
        <f t="shared" si="37"/>
        <v>30</v>
      </c>
    </row>
    <row r="1187" spans="1:25" x14ac:dyDescent="0.25">
      <c r="A1187">
        <v>1179</v>
      </c>
      <c r="B1187" t="s">
        <v>30</v>
      </c>
      <c r="C1187" t="s">
        <v>39</v>
      </c>
      <c r="D1187" t="s">
        <v>1522</v>
      </c>
      <c r="E1187" t="s">
        <v>1516</v>
      </c>
      <c r="F1187" t="s">
        <v>1516</v>
      </c>
      <c r="K1187" t="s">
        <v>396</v>
      </c>
      <c r="L1187" t="s">
        <v>169</v>
      </c>
      <c r="M1187" t="s">
        <v>170</v>
      </c>
      <c r="N1187" t="s">
        <v>397</v>
      </c>
      <c r="O1187">
        <v>20225171719</v>
      </c>
      <c r="P1187" t="s">
        <v>35</v>
      </c>
      <c r="Q1187" t="s">
        <v>36</v>
      </c>
      <c r="T1187" t="s">
        <v>37</v>
      </c>
      <c r="U1187">
        <v>152.54</v>
      </c>
      <c r="V1187">
        <v>0</v>
      </c>
      <c r="W1187">
        <v>27.46</v>
      </c>
      <c r="X1187">
        <f t="shared" si="36"/>
        <v>180</v>
      </c>
      <c r="Y1187">
        <f t="shared" si="37"/>
        <v>180</v>
      </c>
    </row>
    <row r="1188" spans="1:25" x14ac:dyDescent="0.25">
      <c r="A1188">
        <v>1180</v>
      </c>
      <c r="B1188" t="s">
        <v>30</v>
      </c>
      <c r="C1188" t="s">
        <v>39</v>
      </c>
      <c r="D1188" t="s">
        <v>1523</v>
      </c>
      <c r="E1188" t="s">
        <v>1516</v>
      </c>
      <c r="F1188" t="s">
        <v>1516</v>
      </c>
      <c r="N1188" t="s">
        <v>1395</v>
      </c>
      <c r="O1188">
        <v>20480762461</v>
      </c>
      <c r="P1188" t="s">
        <v>35</v>
      </c>
      <c r="Q1188" t="s">
        <v>36</v>
      </c>
      <c r="T1188" t="s">
        <v>37</v>
      </c>
      <c r="U1188">
        <v>450.34</v>
      </c>
      <c r="V1188">
        <v>0</v>
      </c>
      <c r="W1188">
        <v>81.06</v>
      </c>
      <c r="X1188">
        <f t="shared" si="36"/>
        <v>531.4</v>
      </c>
      <c r="Y1188">
        <f t="shared" si="37"/>
        <v>531.4</v>
      </c>
    </row>
    <row r="1189" spans="1:25" x14ac:dyDescent="0.25">
      <c r="A1189">
        <v>1181</v>
      </c>
      <c r="B1189" t="s">
        <v>30</v>
      </c>
      <c r="C1189" t="s">
        <v>39</v>
      </c>
      <c r="D1189" t="s">
        <v>1524</v>
      </c>
      <c r="E1189" t="s">
        <v>1516</v>
      </c>
      <c r="F1189" t="s">
        <v>1516</v>
      </c>
      <c r="K1189" t="s">
        <v>42</v>
      </c>
      <c r="L1189" t="s">
        <v>41</v>
      </c>
      <c r="M1189" t="s">
        <v>42</v>
      </c>
      <c r="N1189" t="s">
        <v>1525</v>
      </c>
      <c r="O1189">
        <v>10806402236</v>
      </c>
      <c r="P1189" t="s">
        <v>35</v>
      </c>
      <c r="Q1189" t="s">
        <v>36</v>
      </c>
      <c r="T1189" t="s">
        <v>37</v>
      </c>
      <c r="U1189">
        <v>128.81</v>
      </c>
      <c r="V1189">
        <v>0</v>
      </c>
      <c r="W1189">
        <v>23.19</v>
      </c>
      <c r="X1189">
        <f t="shared" si="36"/>
        <v>152</v>
      </c>
      <c r="Y1189">
        <f t="shared" si="37"/>
        <v>152</v>
      </c>
    </row>
    <row r="1190" spans="1:25" x14ac:dyDescent="0.25">
      <c r="A1190">
        <v>1182</v>
      </c>
      <c r="B1190" t="s">
        <v>56</v>
      </c>
      <c r="C1190" t="s">
        <v>39</v>
      </c>
      <c r="D1190" t="s">
        <v>1526</v>
      </c>
      <c r="E1190" t="s">
        <v>1516</v>
      </c>
      <c r="F1190" t="s">
        <v>1516</v>
      </c>
      <c r="K1190" t="s">
        <v>1527</v>
      </c>
      <c r="L1190" t="s">
        <v>169</v>
      </c>
      <c r="M1190" t="s">
        <v>170</v>
      </c>
      <c r="N1190" t="s">
        <v>1528</v>
      </c>
      <c r="O1190">
        <v>20606495081</v>
      </c>
      <c r="P1190" t="s">
        <v>35</v>
      </c>
      <c r="Q1190" t="s">
        <v>36</v>
      </c>
      <c r="T1190" t="s">
        <v>37</v>
      </c>
      <c r="U1190">
        <v>101.69</v>
      </c>
      <c r="V1190">
        <v>0</v>
      </c>
      <c r="W1190">
        <v>18.3</v>
      </c>
      <c r="X1190">
        <f t="shared" si="36"/>
        <v>119.99</v>
      </c>
      <c r="Y1190">
        <f t="shared" si="37"/>
        <v>119.99</v>
      </c>
    </row>
    <row r="1191" spans="1:25" x14ac:dyDescent="0.25">
      <c r="A1191">
        <v>1183</v>
      </c>
      <c r="B1191" t="s">
        <v>30</v>
      </c>
      <c r="C1191" t="s">
        <v>39</v>
      </c>
      <c r="D1191" t="s">
        <v>1529</v>
      </c>
      <c r="E1191" t="s">
        <v>1516</v>
      </c>
      <c r="F1191" t="s">
        <v>1516</v>
      </c>
      <c r="N1191" t="s">
        <v>1301</v>
      </c>
      <c r="O1191">
        <v>20601302536</v>
      </c>
      <c r="P1191" t="s">
        <v>35</v>
      </c>
      <c r="Q1191" t="s">
        <v>36</v>
      </c>
      <c r="T1191" t="s">
        <v>37</v>
      </c>
      <c r="U1191">
        <v>84.75</v>
      </c>
      <c r="V1191">
        <v>0</v>
      </c>
      <c r="W1191">
        <v>15.25</v>
      </c>
      <c r="X1191">
        <f t="shared" si="36"/>
        <v>100</v>
      </c>
      <c r="Y1191">
        <f t="shared" si="37"/>
        <v>100</v>
      </c>
    </row>
    <row r="1192" spans="1:25" x14ac:dyDescent="0.25">
      <c r="A1192">
        <v>1184</v>
      </c>
      <c r="B1192" t="s">
        <v>30</v>
      </c>
      <c r="C1192" t="s">
        <v>39</v>
      </c>
      <c r="D1192" t="s">
        <v>1530</v>
      </c>
      <c r="E1192" t="s">
        <v>1516</v>
      </c>
      <c r="F1192" t="s">
        <v>1516</v>
      </c>
      <c r="N1192" t="s">
        <v>1531</v>
      </c>
      <c r="O1192">
        <v>20606828269</v>
      </c>
      <c r="P1192" t="s">
        <v>35</v>
      </c>
      <c r="Q1192" t="s">
        <v>36</v>
      </c>
      <c r="T1192" t="s">
        <v>37</v>
      </c>
      <c r="U1192">
        <v>12.88</v>
      </c>
      <c r="V1192">
        <v>0</v>
      </c>
      <c r="W1192">
        <v>2.3199999999999998</v>
      </c>
      <c r="X1192">
        <f t="shared" si="36"/>
        <v>15.200000000000001</v>
      </c>
      <c r="Y1192">
        <f t="shared" si="37"/>
        <v>15.200000000000001</v>
      </c>
    </row>
    <row r="1193" spans="1:25" x14ac:dyDescent="0.25">
      <c r="A1193">
        <v>1185</v>
      </c>
      <c r="B1193" t="s">
        <v>56</v>
      </c>
      <c r="C1193" t="s">
        <v>31</v>
      </c>
      <c r="D1193" t="s">
        <v>1532</v>
      </c>
      <c r="E1193" t="s">
        <v>1516</v>
      </c>
      <c r="F1193" t="s">
        <v>1516</v>
      </c>
      <c r="N1193" t="s">
        <v>34</v>
      </c>
      <c r="O1193">
        <v>99999999</v>
      </c>
      <c r="P1193" t="s">
        <v>35</v>
      </c>
      <c r="Q1193" t="s">
        <v>36</v>
      </c>
      <c r="T1193" t="s">
        <v>37</v>
      </c>
      <c r="U1193">
        <v>29.66</v>
      </c>
      <c r="V1193">
        <v>0</v>
      </c>
      <c r="W1193">
        <v>5.34</v>
      </c>
      <c r="X1193">
        <f t="shared" si="36"/>
        <v>35</v>
      </c>
      <c r="Y1193">
        <f t="shared" si="37"/>
        <v>35</v>
      </c>
    </row>
    <row r="1194" spans="1:25" x14ac:dyDescent="0.25">
      <c r="A1194">
        <v>1186</v>
      </c>
      <c r="B1194" t="s">
        <v>56</v>
      </c>
      <c r="C1194" t="s">
        <v>39</v>
      </c>
      <c r="D1194" t="s">
        <v>1533</v>
      </c>
      <c r="E1194" t="s">
        <v>1516</v>
      </c>
      <c r="F1194" t="s">
        <v>1516</v>
      </c>
      <c r="K1194" t="s">
        <v>220</v>
      </c>
      <c r="L1194" t="s">
        <v>62</v>
      </c>
      <c r="M1194" t="s">
        <v>220</v>
      </c>
      <c r="N1194" t="s">
        <v>1534</v>
      </c>
      <c r="O1194">
        <v>20453556086</v>
      </c>
      <c r="P1194" t="s">
        <v>35</v>
      </c>
      <c r="Q1194" t="s">
        <v>36</v>
      </c>
      <c r="T1194" t="s">
        <v>37</v>
      </c>
      <c r="U1194">
        <v>14.49</v>
      </c>
      <c r="V1194">
        <v>0</v>
      </c>
      <c r="W1194">
        <v>2.61</v>
      </c>
      <c r="X1194">
        <f t="shared" si="36"/>
        <v>17.100000000000001</v>
      </c>
      <c r="Y1194">
        <f t="shared" si="37"/>
        <v>17.100000000000001</v>
      </c>
    </row>
    <row r="1195" spans="1:25" x14ac:dyDescent="0.25">
      <c r="A1195">
        <v>1187</v>
      </c>
      <c r="B1195" t="s">
        <v>50</v>
      </c>
      <c r="C1195" t="s">
        <v>31</v>
      </c>
      <c r="D1195" t="s">
        <v>1535</v>
      </c>
      <c r="E1195" t="s">
        <v>1516</v>
      </c>
      <c r="F1195" t="s">
        <v>1516</v>
      </c>
      <c r="N1195" t="s">
        <v>34</v>
      </c>
      <c r="O1195">
        <v>99999999</v>
      </c>
      <c r="P1195" t="s">
        <v>35</v>
      </c>
      <c r="Q1195" t="s">
        <v>36</v>
      </c>
      <c r="T1195" t="s">
        <v>37</v>
      </c>
      <c r="U1195">
        <v>508.47</v>
      </c>
      <c r="V1195">
        <v>0</v>
      </c>
      <c r="W1195">
        <v>91.53</v>
      </c>
      <c r="X1195">
        <f t="shared" si="36"/>
        <v>600</v>
      </c>
      <c r="Y1195">
        <f t="shared" si="37"/>
        <v>600</v>
      </c>
    </row>
    <row r="1196" spans="1:25" x14ac:dyDescent="0.25">
      <c r="A1196">
        <v>1188</v>
      </c>
      <c r="B1196" t="s">
        <v>50</v>
      </c>
      <c r="C1196" t="s">
        <v>31</v>
      </c>
      <c r="D1196" t="s">
        <v>1536</v>
      </c>
      <c r="E1196" t="s">
        <v>1516</v>
      </c>
      <c r="F1196" t="s">
        <v>1516</v>
      </c>
      <c r="N1196" t="s">
        <v>34</v>
      </c>
      <c r="O1196">
        <v>99999999</v>
      </c>
      <c r="P1196" t="s">
        <v>35</v>
      </c>
      <c r="Q1196" t="s">
        <v>36</v>
      </c>
      <c r="T1196" t="s">
        <v>37</v>
      </c>
      <c r="U1196">
        <v>508.47</v>
      </c>
      <c r="V1196">
        <v>0</v>
      </c>
      <c r="W1196">
        <v>91.53</v>
      </c>
      <c r="X1196">
        <f t="shared" si="36"/>
        <v>600</v>
      </c>
      <c r="Y1196">
        <f t="shared" si="37"/>
        <v>600</v>
      </c>
    </row>
    <row r="1197" spans="1:25" x14ac:dyDescent="0.25">
      <c r="A1197">
        <v>1189</v>
      </c>
      <c r="B1197" t="s">
        <v>56</v>
      </c>
      <c r="C1197" t="s">
        <v>31</v>
      </c>
      <c r="D1197" t="s">
        <v>1537</v>
      </c>
      <c r="E1197" t="s">
        <v>1516</v>
      </c>
      <c r="F1197" t="s">
        <v>1516</v>
      </c>
      <c r="N1197" t="s">
        <v>34</v>
      </c>
      <c r="O1197">
        <v>99999999</v>
      </c>
      <c r="P1197" t="s">
        <v>35</v>
      </c>
      <c r="Q1197" t="s">
        <v>36</v>
      </c>
      <c r="T1197" t="s">
        <v>37</v>
      </c>
      <c r="U1197">
        <v>508.47</v>
      </c>
      <c r="V1197">
        <v>0</v>
      </c>
      <c r="W1197">
        <v>91.53</v>
      </c>
      <c r="X1197">
        <f t="shared" si="36"/>
        <v>600</v>
      </c>
      <c r="Y1197">
        <f t="shared" si="37"/>
        <v>600</v>
      </c>
    </row>
    <row r="1198" spans="1:25" x14ac:dyDescent="0.25">
      <c r="A1198">
        <v>1190</v>
      </c>
      <c r="B1198" t="s">
        <v>56</v>
      </c>
      <c r="C1198" t="s">
        <v>31</v>
      </c>
      <c r="D1198" t="s">
        <v>1538</v>
      </c>
      <c r="E1198" t="s">
        <v>1516</v>
      </c>
      <c r="F1198" t="s">
        <v>1516</v>
      </c>
      <c r="N1198" t="s">
        <v>34</v>
      </c>
      <c r="O1198">
        <v>99999999</v>
      </c>
      <c r="P1198" t="s">
        <v>35</v>
      </c>
      <c r="Q1198" t="s">
        <v>36</v>
      </c>
      <c r="T1198" t="s">
        <v>37</v>
      </c>
      <c r="U1198">
        <v>508.47</v>
      </c>
      <c r="V1198">
        <v>0</v>
      </c>
      <c r="W1198">
        <v>91.53</v>
      </c>
      <c r="X1198">
        <f t="shared" si="36"/>
        <v>600</v>
      </c>
      <c r="Y1198">
        <f t="shared" si="37"/>
        <v>600</v>
      </c>
    </row>
    <row r="1199" spans="1:25" x14ac:dyDescent="0.25">
      <c r="A1199">
        <v>1191</v>
      </c>
      <c r="B1199" t="s">
        <v>30</v>
      </c>
      <c r="C1199" t="s">
        <v>31</v>
      </c>
      <c r="D1199" t="s">
        <v>1539</v>
      </c>
      <c r="E1199" t="s">
        <v>1516</v>
      </c>
      <c r="F1199" t="s">
        <v>1516</v>
      </c>
      <c r="N1199" t="s">
        <v>34</v>
      </c>
      <c r="O1199">
        <v>99999999</v>
      </c>
      <c r="P1199" t="s">
        <v>35</v>
      </c>
      <c r="Q1199" t="s">
        <v>36</v>
      </c>
      <c r="T1199" t="s">
        <v>37</v>
      </c>
      <c r="U1199">
        <v>508.47</v>
      </c>
      <c r="V1199">
        <v>0</v>
      </c>
      <c r="W1199">
        <v>91.53</v>
      </c>
      <c r="X1199">
        <f t="shared" si="36"/>
        <v>600</v>
      </c>
      <c r="Y1199">
        <f t="shared" si="37"/>
        <v>600</v>
      </c>
    </row>
    <row r="1200" spans="1:25" x14ac:dyDescent="0.25">
      <c r="A1200">
        <v>1192</v>
      </c>
      <c r="B1200" t="s">
        <v>30</v>
      </c>
      <c r="C1200" t="s">
        <v>31</v>
      </c>
      <c r="D1200" t="s">
        <v>1540</v>
      </c>
      <c r="E1200" t="s">
        <v>1516</v>
      </c>
      <c r="F1200" t="s">
        <v>1516</v>
      </c>
      <c r="N1200" t="s">
        <v>34</v>
      </c>
      <c r="O1200">
        <v>99999999</v>
      </c>
      <c r="P1200" t="s">
        <v>35</v>
      </c>
      <c r="Q1200" t="s">
        <v>36</v>
      </c>
      <c r="T1200" t="s">
        <v>37</v>
      </c>
      <c r="U1200">
        <v>508.47</v>
      </c>
      <c r="V1200">
        <v>0</v>
      </c>
      <c r="W1200">
        <v>91.53</v>
      </c>
      <c r="X1200">
        <f t="shared" si="36"/>
        <v>600</v>
      </c>
      <c r="Y1200">
        <f t="shared" si="37"/>
        <v>600</v>
      </c>
    </row>
    <row r="1201" spans="1:25" x14ac:dyDescent="0.25">
      <c r="A1201">
        <v>1193</v>
      </c>
      <c r="B1201" t="s">
        <v>30</v>
      </c>
      <c r="C1201" t="s">
        <v>39</v>
      </c>
      <c r="D1201" t="s">
        <v>1541</v>
      </c>
      <c r="E1201" t="s">
        <v>1516</v>
      </c>
      <c r="F1201" t="s">
        <v>1516</v>
      </c>
      <c r="K1201" t="s">
        <v>696</v>
      </c>
      <c r="L1201" t="s">
        <v>62</v>
      </c>
      <c r="M1201" t="s">
        <v>696</v>
      </c>
      <c r="N1201" t="s">
        <v>1542</v>
      </c>
      <c r="O1201">
        <v>20570575130</v>
      </c>
      <c r="P1201" t="s">
        <v>35</v>
      </c>
      <c r="Q1201" t="s">
        <v>36</v>
      </c>
      <c r="T1201" t="s">
        <v>37</v>
      </c>
      <c r="U1201">
        <v>847.46</v>
      </c>
      <c r="V1201">
        <v>0</v>
      </c>
      <c r="W1201">
        <v>152.54</v>
      </c>
      <c r="X1201">
        <f t="shared" si="36"/>
        <v>1000</v>
      </c>
      <c r="Y1201">
        <f t="shared" si="37"/>
        <v>1000</v>
      </c>
    </row>
    <row r="1202" spans="1:25" x14ac:dyDescent="0.25">
      <c r="A1202">
        <v>1194</v>
      </c>
      <c r="B1202" t="s">
        <v>56</v>
      </c>
      <c r="C1202" t="s">
        <v>31</v>
      </c>
      <c r="D1202" t="s">
        <v>1543</v>
      </c>
      <c r="E1202" t="s">
        <v>1516</v>
      </c>
      <c r="F1202" t="s">
        <v>1516</v>
      </c>
      <c r="N1202" t="s">
        <v>34</v>
      </c>
      <c r="O1202">
        <v>99999999</v>
      </c>
      <c r="P1202" t="s">
        <v>35</v>
      </c>
      <c r="Q1202" t="s">
        <v>36</v>
      </c>
      <c r="T1202" t="s">
        <v>37</v>
      </c>
      <c r="U1202">
        <v>8.4700000000000006</v>
      </c>
      <c r="V1202">
        <v>0</v>
      </c>
      <c r="W1202">
        <v>1.53</v>
      </c>
      <c r="X1202">
        <f t="shared" si="36"/>
        <v>10</v>
      </c>
      <c r="Y1202">
        <f t="shared" si="37"/>
        <v>10</v>
      </c>
    </row>
    <row r="1203" spans="1:25" x14ac:dyDescent="0.25">
      <c r="A1203">
        <v>1195</v>
      </c>
      <c r="B1203" t="s">
        <v>30</v>
      </c>
      <c r="C1203" t="s">
        <v>31</v>
      </c>
      <c r="D1203" t="s">
        <v>1544</v>
      </c>
      <c r="E1203" t="s">
        <v>1516</v>
      </c>
      <c r="F1203" t="s">
        <v>1516</v>
      </c>
      <c r="N1203" t="s">
        <v>34</v>
      </c>
      <c r="O1203">
        <v>99999999</v>
      </c>
      <c r="P1203" t="s">
        <v>35</v>
      </c>
      <c r="Q1203" t="s">
        <v>36</v>
      </c>
      <c r="T1203" t="s">
        <v>37</v>
      </c>
      <c r="U1203">
        <v>11.02</v>
      </c>
      <c r="V1203">
        <v>0</v>
      </c>
      <c r="W1203">
        <v>1.98</v>
      </c>
      <c r="X1203">
        <f t="shared" si="36"/>
        <v>13</v>
      </c>
      <c r="Y1203">
        <f t="shared" si="37"/>
        <v>13</v>
      </c>
    </row>
    <row r="1204" spans="1:25" x14ac:dyDescent="0.25">
      <c r="A1204">
        <v>1196</v>
      </c>
      <c r="B1204" t="s">
        <v>30</v>
      </c>
      <c r="C1204" t="s">
        <v>31</v>
      </c>
      <c r="D1204" t="s">
        <v>1545</v>
      </c>
      <c r="E1204" t="s">
        <v>1516</v>
      </c>
      <c r="F1204" t="s">
        <v>1516</v>
      </c>
      <c r="N1204" t="s">
        <v>34</v>
      </c>
      <c r="O1204">
        <v>99999999</v>
      </c>
      <c r="P1204" t="s">
        <v>35</v>
      </c>
      <c r="Q1204" t="s">
        <v>36</v>
      </c>
      <c r="T1204" t="s">
        <v>37</v>
      </c>
      <c r="U1204">
        <v>67.8</v>
      </c>
      <c r="V1204">
        <v>0</v>
      </c>
      <c r="W1204">
        <v>12.2</v>
      </c>
      <c r="X1204">
        <f t="shared" si="36"/>
        <v>80</v>
      </c>
      <c r="Y1204">
        <f t="shared" si="37"/>
        <v>80</v>
      </c>
    </row>
    <row r="1205" spans="1:25" x14ac:dyDescent="0.25">
      <c r="A1205">
        <v>1197</v>
      </c>
      <c r="B1205" t="s">
        <v>30</v>
      </c>
      <c r="C1205" t="s">
        <v>39</v>
      </c>
      <c r="D1205" t="s">
        <v>1546</v>
      </c>
      <c r="E1205" t="s">
        <v>1547</v>
      </c>
      <c r="F1205" t="s">
        <v>1547</v>
      </c>
      <c r="K1205" t="s">
        <v>88</v>
      </c>
      <c r="L1205" t="s">
        <v>41</v>
      </c>
      <c r="M1205" t="s">
        <v>42</v>
      </c>
      <c r="N1205" t="s">
        <v>583</v>
      </c>
      <c r="O1205">
        <v>20480442122</v>
      </c>
      <c r="P1205" t="s">
        <v>35</v>
      </c>
      <c r="Q1205" t="s">
        <v>36</v>
      </c>
      <c r="T1205" t="s">
        <v>37</v>
      </c>
      <c r="U1205">
        <v>815.25</v>
      </c>
      <c r="V1205">
        <v>0</v>
      </c>
      <c r="W1205">
        <v>146.75</v>
      </c>
      <c r="X1205">
        <f t="shared" si="36"/>
        <v>962</v>
      </c>
      <c r="Y1205">
        <f t="shared" si="37"/>
        <v>962</v>
      </c>
    </row>
    <row r="1206" spans="1:25" x14ac:dyDescent="0.25">
      <c r="A1206">
        <v>1198</v>
      </c>
      <c r="B1206" t="s">
        <v>30</v>
      </c>
      <c r="C1206" t="s">
        <v>31</v>
      </c>
      <c r="D1206" t="s">
        <v>1548</v>
      </c>
      <c r="E1206" t="s">
        <v>1547</v>
      </c>
      <c r="F1206" t="s">
        <v>1547</v>
      </c>
      <c r="N1206" t="s">
        <v>34</v>
      </c>
      <c r="O1206">
        <v>99999999</v>
      </c>
      <c r="P1206" t="s">
        <v>35</v>
      </c>
      <c r="Q1206" t="s">
        <v>36</v>
      </c>
      <c r="T1206" t="s">
        <v>37</v>
      </c>
      <c r="U1206">
        <v>118.64</v>
      </c>
      <c r="V1206">
        <v>0</v>
      </c>
      <c r="W1206">
        <v>21.36</v>
      </c>
      <c r="X1206">
        <f t="shared" si="36"/>
        <v>140</v>
      </c>
      <c r="Y1206">
        <f t="shared" si="37"/>
        <v>140</v>
      </c>
    </row>
    <row r="1207" spans="1:25" x14ac:dyDescent="0.25">
      <c r="A1207">
        <v>1199</v>
      </c>
      <c r="B1207" t="s">
        <v>30</v>
      </c>
      <c r="C1207" t="s">
        <v>31</v>
      </c>
      <c r="D1207" t="s">
        <v>1549</v>
      </c>
      <c r="E1207" t="s">
        <v>1547</v>
      </c>
      <c r="F1207" t="s">
        <v>1547</v>
      </c>
      <c r="N1207" t="s">
        <v>34</v>
      </c>
      <c r="O1207">
        <v>99999999</v>
      </c>
      <c r="P1207" t="s">
        <v>35</v>
      </c>
      <c r="Q1207" t="s">
        <v>36</v>
      </c>
      <c r="T1207" t="s">
        <v>37</v>
      </c>
      <c r="U1207">
        <v>118.64</v>
      </c>
      <c r="V1207">
        <v>0</v>
      </c>
      <c r="W1207">
        <v>21.36</v>
      </c>
      <c r="X1207">
        <f t="shared" si="36"/>
        <v>140</v>
      </c>
      <c r="Y1207">
        <f t="shared" si="37"/>
        <v>140</v>
      </c>
    </row>
    <row r="1208" spans="1:25" x14ac:dyDescent="0.25">
      <c r="A1208">
        <v>1200</v>
      </c>
      <c r="B1208" t="s">
        <v>50</v>
      </c>
      <c r="C1208" t="s">
        <v>39</v>
      </c>
      <c r="D1208" t="s">
        <v>1550</v>
      </c>
      <c r="E1208" t="s">
        <v>1547</v>
      </c>
      <c r="F1208" t="s">
        <v>1547</v>
      </c>
      <c r="N1208" t="s">
        <v>1551</v>
      </c>
      <c r="O1208">
        <v>20602198341</v>
      </c>
      <c r="P1208" t="s">
        <v>35</v>
      </c>
      <c r="Q1208" t="s">
        <v>36</v>
      </c>
      <c r="T1208" t="s">
        <v>37</v>
      </c>
      <c r="U1208">
        <v>84.07</v>
      </c>
      <c r="V1208">
        <v>0</v>
      </c>
      <c r="W1208">
        <v>15.13</v>
      </c>
      <c r="X1208">
        <f t="shared" si="36"/>
        <v>99.199999999999989</v>
      </c>
      <c r="Y1208">
        <f t="shared" si="37"/>
        <v>99.199999999999989</v>
      </c>
    </row>
    <row r="1209" spans="1:25" x14ac:dyDescent="0.25">
      <c r="A1209">
        <v>1201</v>
      </c>
      <c r="B1209" t="s">
        <v>50</v>
      </c>
      <c r="C1209" t="s">
        <v>39</v>
      </c>
      <c r="D1209" t="s">
        <v>1552</v>
      </c>
      <c r="E1209" t="s">
        <v>1547</v>
      </c>
      <c r="F1209" t="s">
        <v>1547</v>
      </c>
      <c r="L1209" t="s">
        <v>41</v>
      </c>
      <c r="M1209" t="s">
        <v>42</v>
      </c>
      <c r="N1209" t="s">
        <v>1553</v>
      </c>
      <c r="O1209">
        <v>10435272415</v>
      </c>
      <c r="P1209" t="s">
        <v>35</v>
      </c>
      <c r="Q1209" t="s">
        <v>36</v>
      </c>
      <c r="T1209" t="s">
        <v>37</v>
      </c>
      <c r="U1209">
        <v>25.85</v>
      </c>
      <c r="V1209">
        <v>0</v>
      </c>
      <c r="W1209">
        <v>4.6500000000000004</v>
      </c>
      <c r="X1209">
        <f t="shared" si="36"/>
        <v>30.5</v>
      </c>
      <c r="Y1209">
        <f t="shared" si="37"/>
        <v>30.5</v>
      </c>
    </row>
    <row r="1210" spans="1:25" x14ac:dyDescent="0.25">
      <c r="A1210">
        <v>1202</v>
      </c>
      <c r="B1210" t="s">
        <v>30</v>
      </c>
      <c r="C1210" t="s">
        <v>39</v>
      </c>
      <c r="D1210" t="s">
        <v>1554</v>
      </c>
      <c r="E1210" t="s">
        <v>1547</v>
      </c>
      <c r="F1210" t="s">
        <v>1547</v>
      </c>
      <c r="K1210" t="s">
        <v>814</v>
      </c>
      <c r="L1210" t="s">
        <v>169</v>
      </c>
      <c r="M1210" t="s">
        <v>170</v>
      </c>
      <c r="N1210" t="s">
        <v>815</v>
      </c>
      <c r="O1210">
        <v>20608395696</v>
      </c>
      <c r="P1210" t="s">
        <v>35</v>
      </c>
      <c r="Q1210" t="s">
        <v>36</v>
      </c>
      <c r="T1210" t="s">
        <v>37</v>
      </c>
      <c r="U1210">
        <v>84.75</v>
      </c>
      <c r="V1210">
        <v>0</v>
      </c>
      <c r="W1210">
        <v>15.25</v>
      </c>
      <c r="X1210">
        <f t="shared" si="36"/>
        <v>100</v>
      </c>
      <c r="Y1210">
        <f t="shared" si="37"/>
        <v>100</v>
      </c>
    </row>
    <row r="1211" spans="1:25" x14ac:dyDescent="0.25">
      <c r="A1211">
        <v>1203</v>
      </c>
      <c r="B1211" t="s">
        <v>30</v>
      </c>
      <c r="C1211" t="s">
        <v>39</v>
      </c>
      <c r="D1211" t="s">
        <v>1555</v>
      </c>
      <c r="E1211" t="s">
        <v>1547</v>
      </c>
      <c r="F1211" t="s">
        <v>1547</v>
      </c>
      <c r="K1211" t="s">
        <v>42</v>
      </c>
      <c r="L1211" t="s">
        <v>41</v>
      </c>
      <c r="M1211" t="s">
        <v>42</v>
      </c>
      <c r="N1211" t="s">
        <v>1556</v>
      </c>
      <c r="O1211">
        <v>20603508654</v>
      </c>
      <c r="P1211" t="s">
        <v>35</v>
      </c>
      <c r="Q1211" t="s">
        <v>36</v>
      </c>
      <c r="T1211" t="s">
        <v>37</v>
      </c>
      <c r="U1211">
        <v>174.24</v>
      </c>
      <c r="V1211">
        <v>0</v>
      </c>
      <c r="W1211">
        <v>31.36</v>
      </c>
      <c r="X1211">
        <f t="shared" si="36"/>
        <v>205.60000000000002</v>
      </c>
      <c r="Y1211">
        <f t="shared" si="37"/>
        <v>205.60000000000002</v>
      </c>
    </row>
    <row r="1212" spans="1:25" x14ac:dyDescent="0.25">
      <c r="A1212">
        <v>1204</v>
      </c>
      <c r="B1212" t="s">
        <v>30</v>
      </c>
      <c r="C1212" t="s">
        <v>39</v>
      </c>
      <c r="D1212" t="s">
        <v>1557</v>
      </c>
      <c r="E1212" t="s">
        <v>1547</v>
      </c>
      <c r="F1212" t="s">
        <v>1547</v>
      </c>
      <c r="N1212" t="s">
        <v>1558</v>
      </c>
      <c r="O1212">
        <v>10167863090</v>
      </c>
      <c r="P1212" t="s">
        <v>35</v>
      </c>
      <c r="Q1212" t="s">
        <v>36</v>
      </c>
      <c r="T1212" t="s">
        <v>37</v>
      </c>
      <c r="U1212">
        <v>11.86</v>
      </c>
      <c r="V1212">
        <v>0</v>
      </c>
      <c r="W1212">
        <v>2.14</v>
      </c>
      <c r="X1212">
        <f t="shared" si="36"/>
        <v>14</v>
      </c>
      <c r="Y1212">
        <f t="shared" si="37"/>
        <v>14</v>
      </c>
    </row>
    <row r="1213" spans="1:25" x14ac:dyDescent="0.25">
      <c r="A1213">
        <v>1205</v>
      </c>
      <c r="B1213" t="s">
        <v>30</v>
      </c>
      <c r="C1213" t="s">
        <v>31</v>
      </c>
      <c r="D1213" t="s">
        <v>1559</v>
      </c>
      <c r="E1213" t="s">
        <v>1547</v>
      </c>
      <c r="F1213" t="s">
        <v>1547</v>
      </c>
      <c r="N1213" t="s">
        <v>34</v>
      </c>
      <c r="O1213">
        <v>99999999</v>
      </c>
      <c r="P1213" t="s">
        <v>35</v>
      </c>
      <c r="Q1213" t="s">
        <v>36</v>
      </c>
      <c r="T1213" t="s">
        <v>37</v>
      </c>
      <c r="U1213">
        <v>84.75</v>
      </c>
      <c r="V1213">
        <v>0</v>
      </c>
      <c r="W1213">
        <v>15.25</v>
      </c>
      <c r="X1213">
        <f t="shared" si="36"/>
        <v>100</v>
      </c>
      <c r="Y1213">
        <f t="shared" si="37"/>
        <v>100</v>
      </c>
    </row>
    <row r="1214" spans="1:25" x14ac:dyDescent="0.25">
      <c r="A1214">
        <v>1206</v>
      </c>
      <c r="B1214" t="s">
        <v>30</v>
      </c>
      <c r="C1214" t="s">
        <v>31</v>
      </c>
      <c r="D1214" t="s">
        <v>1560</v>
      </c>
      <c r="E1214" t="s">
        <v>1547</v>
      </c>
      <c r="F1214" t="s">
        <v>1547</v>
      </c>
      <c r="N1214" t="s">
        <v>34</v>
      </c>
      <c r="O1214">
        <v>99999999</v>
      </c>
      <c r="P1214" t="s">
        <v>35</v>
      </c>
      <c r="Q1214" t="s">
        <v>36</v>
      </c>
      <c r="T1214" t="s">
        <v>37</v>
      </c>
      <c r="U1214">
        <v>423.73</v>
      </c>
      <c r="V1214">
        <v>0</v>
      </c>
      <c r="W1214">
        <v>76.27</v>
      </c>
      <c r="X1214">
        <f t="shared" si="36"/>
        <v>500</v>
      </c>
      <c r="Y1214">
        <f t="shared" si="37"/>
        <v>500</v>
      </c>
    </row>
    <row r="1215" spans="1:25" x14ac:dyDescent="0.25">
      <c r="A1215">
        <v>1207</v>
      </c>
      <c r="B1215" t="s">
        <v>56</v>
      </c>
      <c r="C1215" t="s">
        <v>31</v>
      </c>
      <c r="D1215" t="s">
        <v>1561</v>
      </c>
      <c r="E1215" t="s">
        <v>1547</v>
      </c>
      <c r="F1215" t="s">
        <v>1547</v>
      </c>
      <c r="N1215" t="s">
        <v>34</v>
      </c>
      <c r="O1215">
        <v>99999999</v>
      </c>
      <c r="P1215" t="s">
        <v>35</v>
      </c>
      <c r="Q1215" t="s">
        <v>36</v>
      </c>
      <c r="T1215" t="s">
        <v>37</v>
      </c>
      <c r="U1215">
        <v>508.47</v>
      </c>
      <c r="V1215">
        <v>0</v>
      </c>
      <c r="W1215">
        <v>91.53</v>
      </c>
      <c r="X1215">
        <f t="shared" si="36"/>
        <v>600</v>
      </c>
      <c r="Y1215">
        <f t="shared" si="37"/>
        <v>600</v>
      </c>
    </row>
    <row r="1216" spans="1:25" x14ac:dyDescent="0.25">
      <c r="A1216">
        <v>1208</v>
      </c>
      <c r="B1216" t="s">
        <v>56</v>
      </c>
      <c r="C1216" t="s">
        <v>31</v>
      </c>
      <c r="D1216" t="s">
        <v>1562</v>
      </c>
      <c r="E1216" t="s">
        <v>1547</v>
      </c>
      <c r="F1216" t="s">
        <v>1547</v>
      </c>
      <c r="N1216" t="s">
        <v>34</v>
      </c>
      <c r="O1216">
        <v>99999999</v>
      </c>
      <c r="P1216" t="s">
        <v>35</v>
      </c>
      <c r="Q1216" t="s">
        <v>36</v>
      </c>
      <c r="T1216" t="s">
        <v>37</v>
      </c>
      <c r="U1216">
        <v>508.47</v>
      </c>
      <c r="V1216">
        <v>0</v>
      </c>
      <c r="W1216">
        <v>91.53</v>
      </c>
      <c r="X1216">
        <f t="shared" si="36"/>
        <v>600</v>
      </c>
      <c r="Y1216">
        <f t="shared" si="37"/>
        <v>600</v>
      </c>
    </row>
    <row r="1217" spans="1:25" x14ac:dyDescent="0.25">
      <c r="A1217">
        <v>1209</v>
      </c>
      <c r="B1217" t="s">
        <v>56</v>
      </c>
      <c r="C1217" t="s">
        <v>31</v>
      </c>
      <c r="D1217" t="s">
        <v>1563</v>
      </c>
      <c r="E1217" t="s">
        <v>1547</v>
      </c>
      <c r="F1217" t="s">
        <v>1547</v>
      </c>
      <c r="N1217" t="s">
        <v>34</v>
      </c>
      <c r="O1217">
        <v>99999999</v>
      </c>
      <c r="P1217" t="s">
        <v>35</v>
      </c>
      <c r="Q1217" t="s">
        <v>36</v>
      </c>
      <c r="T1217" t="s">
        <v>37</v>
      </c>
      <c r="U1217">
        <v>508.47</v>
      </c>
      <c r="V1217">
        <v>0</v>
      </c>
      <c r="W1217">
        <v>91.53</v>
      </c>
      <c r="X1217">
        <f t="shared" si="36"/>
        <v>600</v>
      </c>
      <c r="Y1217">
        <f t="shared" si="37"/>
        <v>600</v>
      </c>
    </row>
    <row r="1218" spans="1:25" x14ac:dyDescent="0.25">
      <c r="A1218">
        <v>1210</v>
      </c>
      <c r="B1218" t="s">
        <v>30</v>
      </c>
      <c r="C1218" t="s">
        <v>31</v>
      </c>
      <c r="D1218" t="s">
        <v>1564</v>
      </c>
      <c r="E1218" t="s">
        <v>1547</v>
      </c>
      <c r="F1218" t="s">
        <v>1547</v>
      </c>
      <c r="N1218" t="s">
        <v>34</v>
      </c>
      <c r="O1218">
        <v>99999999</v>
      </c>
      <c r="P1218" t="s">
        <v>35</v>
      </c>
      <c r="Q1218" t="s">
        <v>36</v>
      </c>
      <c r="T1218" t="s">
        <v>37</v>
      </c>
      <c r="U1218">
        <v>84.83</v>
      </c>
      <c r="V1218">
        <v>0</v>
      </c>
      <c r="W1218">
        <v>15.27</v>
      </c>
      <c r="X1218">
        <f t="shared" si="36"/>
        <v>100.1</v>
      </c>
      <c r="Y1218">
        <f t="shared" si="37"/>
        <v>100.1</v>
      </c>
    </row>
    <row r="1219" spans="1:25" x14ac:dyDescent="0.25">
      <c r="A1219">
        <v>1211</v>
      </c>
      <c r="B1219" t="s">
        <v>50</v>
      </c>
      <c r="C1219" t="s">
        <v>31</v>
      </c>
      <c r="D1219" t="s">
        <v>1565</v>
      </c>
      <c r="E1219" t="s">
        <v>1547</v>
      </c>
      <c r="F1219" t="s">
        <v>1547</v>
      </c>
      <c r="N1219" t="s">
        <v>34</v>
      </c>
      <c r="O1219">
        <v>99999999</v>
      </c>
      <c r="P1219" t="s">
        <v>35</v>
      </c>
      <c r="Q1219" t="s">
        <v>36</v>
      </c>
      <c r="T1219" t="s">
        <v>37</v>
      </c>
      <c r="U1219">
        <v>508.47</v>
      </c>
      <c r="V1219">
        <v>0</v>
      </c>
      <c r="W1219">
        <v>91.53</v>
      </c>
      <c r="X1219">
        <f t="shared" si="36"/>
        <v>600</v>
      </c>
      <c r="Y1219">
        <f t="shared" si="37"/>
        <v>600</v>
      </c>
    </row>
    <row r="1220" spans="1:25" x14ac:dyDescent="0.25">
      <c r="A1220">
        <v>1212</v>
      </c>
      <c r="B1220" t="s">
        <v>50</v>
      </c>
      <c r="C1220" t="s">
        <v>31</v>
      </c>
      <c r="D1220" t="s">
        <v>1566</v>
      </c>
      <c r="E1220" t="s">
        <v>1547</v>
      </c>
      <c r="F1220" t="s">
        <v>1547</v>
      </c>
      <c r="N1220" t="s">
        <v>34</v>
      </c>
      <c r="O1220">
        <v>99999999</v>
      </c>
      <c r="P1220" t="s">
        <v>35</v>
      </c>
      <c r="Q1220" t="s">
        <v>36</v>
      </c>
      <c r="T1220" t="s">
        <v>37</v>
      </c>
      <c r="U1220">
        <v>508.47</v>
      </c>
      <c r="V1220">
        <v>0</v>
      </c>
      <c r="W1220">
        <v>91.53</v>
      </c>
      <c r="X1220">
        <f t="shared" si="36"/>
        <v>600</v>
      </c>
      <c r="Y1220">
        <f t="shared" si="37"/>
        <v>600</v>
      </c>
    </row>
    <row r="1221" spans="1:25" x14ac:dyDescent="0.25">
      <c r="A1221">
        <v>1213</v>
      </c>
      <c r="B1221" t="s">
        <v>56</v>
      </c>
      <c r="C1221" t="s">
        <v>31</v>
      </c>
      <c r="D1221" t="s">
        <v>1567</v>
      </c>
      <c r="E1221" t="s">
        <v>1547</v>
      </c>
      <c r="F1221" t="s">
        <v>1547</v>
      </c>
      <c r="N1221" t="s">
        <v>34</v>
      </c>
      <c r="O1221">
        <v>99999999</v>
      </c>
      <c r="P1221" t="s">
        <v>35</v>
      </c>
      <c r="Q1221" t="s">
        <v>36</v>
      </c>
      <c r="T1221" t="s">
        <v>37</v>
      </c>
      <c r="U1221">
        <v>508.47</v>
      </c>
      <c r="V1221">
        <v>0</v>
      </c>
      <c r="W1221">
        <v>91.53</v>
      </c>
      <c r="X1221">
        <f t="shared" si="36"/>
        <v>600</v>
      </c>
      <c r="Y1221">
        <f t="shared" si="37"/>
        <v>600</v>
      </c>
    </row>
    <row r="1222" spans="1:25" x14ac:dyDescent="0.25">
      <c r="A1222">
        <v>1214</v>
      </c>
      <c r="B1222" t="s">
        <v>56</v>
      </c>
      <c r="C1222" t="s">
        <v>31</v>
      </c>
      <c r="D1222" t="s">
        <v>1568</v>
      </c>
      <c r="E1222" t="s">
        <v>1547</v>
      </c>
      <c r="F1222" t="s">
        <v>1547</v>
      </c>
      <c r="N1222" t="s">
        <v>34</v>
      </c>
      <c r="O1222">
        <v>99999999</v>
      </c>
      <c r="P1222" t="s">
        <v>35</v>
      </c>
      <c r="Q1222" t="s">
        <v>36</v>
      </c>
      <c r="T1222" t="s">
        <v>37</v>
      </c>
      <c r="U1222">
        <v>508.47</v>
      </c>
      <c r="V1222">
        <v>0</v>
      </c>
      <c r="W1222">
        <v>91.53</v>
      </c>
      <c r="X1222">
        <f t="shared" si="36"/>
        <v>600</v>
      </c>
      <c r="Y1222">
        <f t="shared" si="37"/>
        <v>600</v>
      </c>
    </row>
    <row r="1223" spans="1:25" x14ac:dyDescent="0.25">
      <c r="A1223">
        <v>1215</v>
      </c>
      <c r="B1223" t="s">
        <v>56</v>
      </c>
      <c r="C1223" t="s">
        <v>31</v>
      </c>
      <c r="D1223" t="s">
        <v>1569</v>
      </c>
      <c r="E1223" t="s">
        <v>1547</v>
      </c>
      <c r="F1223" t="s">
        <v>1547</v>
      </c>
      <c r="N1223" t="s">
        <v>34</v>
      </c>
      <c r="O1223">
        <v>99999999</v>
      </c>
      <c r="P1223" t="s">
        <v>35</v>
      </c>
      <c r="Q1223" t="s">
        <v>36</v>
      </c>
      <c r="T1223" t="s">
        <v>37</v>
      </c>
      <c r="U1223">
        <v>508.47</v>
      </c>
      <c r="V1223">
        <v>0</v>
      </c>
      <c r="W1223">
        <v>91.53</v>
      </c>
      <c r="X1223">
        <f t="shared" si="36"/>
        <v>600</v>
      </c>
      <c r="Y1223">
        <f t="shared" si="37"/>
        <v>600</v>
      </c>
    </row>
    <row r="1224" spans="1:25" x14ac:dyDescent="0.25">
      <c r="A1224">
        <v>1216</v>
      </c>
      <c r="B1224" t="s">
        <v>56</v>
      </c>
      <c r="C1224" t="s">
        <v>31</v>
      </c>
      <c r="D1224" t="s">
        <v>1570</v>
      </c>
      <c r="E1224" t="s">
        <v>1547</v>
      </c>
      <c r="F1224" t="s">
        <v>1547</v>
      </c>
      <c r="N1224" t="s">
        <v>34</v>
      </c>
      <c r="O1224">
        <v>99999999</v>
      </c>
      <c r="P1224" t="s">
        <v>35</v>
      </c>
      <c r="Q1224" t="s">
        <v>36</v>
      </c>
      <c r="T1224" t="s">
        <v>37</v>
      </c>
      <c r="U1224">
        <v>508.47</v>
      </c>
      <c r="V1224">
        <v>0</v>
      </c>
      <c r="W1224">
        <v>91.53</v>
      </c>
      <c r="X1224">
        <f t="shared" si="36"/>
        <v>600</v>
      </c>
      <c r="Y1224">
        <f t="shared" si="37"/>
        <v>600</v>
      </c>
    </row>
    <row r="1225" spans="1:25" x14ac:dyDescent="0.25">
      <c r="A1225">
        <v>1217</v>
      </c>
      <c r="B1225" t="s">
        <v>56</v>
      </c>
      <c r="C1225" t="s">
        <v>31</v>
      </c>
      <c r="D1225" t="s">
        <v>1571</v>
      </c>
      <c r="E1225" t="s">
        <v>1547</v>
      </c>
      <c r="F1225" t="s">
        <v>1547</v>
      </c>
      <c r="N1225" t="s">
        <v>34</v>
      </c>
      <c r="O1225">
        <v>99999999</v>
      </c>
      <c r="P1225" t="s">
        <v>35</v>
      </c>
      <c r="Q1225" t="s">
        <v>36</v>
      </c>
      <c r="T1225" t="s">
        <v>37</v>
      </c>
      <c r="U1225">
        <v>508.47</v>
      </c>
      <c r="V1225">
        <v>0</v>
      </c>
      <c r="W1225">
        <v>91.53</v>
      </c>
      <c r="X1225">
        <f t="shared" si="36"/>
        <v>600</v>
      </c>
      <c r="Y1225">
        <f t="shared" si="37"/>
        <v>600</v>
      </c>
    </row>
    <row r="1226" spans="1:25" x14ac:dyDescent="0.25">
      <c r="A1226">
        <v>1218</v>
      </c>
      <c r="B1226" t="s">
        <v>56</v>
      </c>
      <c r="C1226" t="s">
        <v>31</v>
      </c>
      <c r="D1226" t="s">
        <v>1572</v>
      </c>
      <c r="E1226" t="s">
        <v>1547</v>
      </c>
      <c r="F1226" t="s">
        <v>1547</v>
      </c>
      <c r="N1226" t="s">
        <v>34</v>
      </c>
      <c r="O1226">
        <v>99999999</v>
      </c>
      <c r="P1226" t="s">
        <v>35</v>
      </c>
      <c r="Q1226" t="s">
        <v>36</v>
      </c>
      <c r="T1226" t="s">
        <v>37</v>
      </c>
      <c r="U1226">
        <v>508.47</v>
      </c>
      <c r="V1226">
        <v>0</v>
      </c>
      <c r="W1226">
        <v>91.53</v>
      </c>
      <c r="X1226">
        <f t="shared" ref="X1226:X1289" si="38">U1226+W1226</f>
        <v>600</v>
      </c>
      <c r="Y1226">
        <f t="shared" ref="Y1226:Y1289" si="39">SUM(U1226,W1226)</f>
        <v>600</v>
      </c>
    </row>
    <row r="1227" spans="1:25" x14ac:dyDescent="0.25">
      <c r="A1227">
        <v>1219</v>
      </c>
      <c r="B1227" t="s">
        <v>56</v>
      </c>
      <c r="C1227" t="s">
        <v>31</v>
      </c>
      <c r="D1227" t="s">
        <v>1573</v>
      </c>
      <c r="E1227" t="s">
        <v>1547</v>
      </c>
      <c r="F1227" t="s">
        <v>1547</v>
      </c>
      <c r="N1227" t="s">
        <v>34</v>
      </c>
      <c r="O1227">
        <v>99999999</v>
      </c>
      <c r="P1227" t="s">
        <v>35</v>
      </c>
      <c r="Q1227" t="s">
        <v>36</v>
      </c>
      <c r="T1227" t="s">
        <v>37</v>
      </c>
      <c r="U1227">
        <v>508.47</v>
      </c>
      <c r="V1227">
        <v>0</v>
      </c>
      <c r="W1227">
        <v>91.53</v>
      </c>
      <c r="X1227">
        <f t="shared" si="38"/>
        <v>600</v>
      </c>
      <c r="Y1227">
        <f t="shared" si="39"/>
        <v>600</v>
      </c>
    </row>
    <row r="1228" spans="1:25" x14ac:dyDescent="0.25">
      <c r="A1228">
        <v>1220</v>
      </c>
      <c r="B1228" t="s">
        <v>56</v>
      </c>
      <c r="C1228" t="s">
        <v>31</v>
      </c>
      <c r="D1228" t="s">
        <v>1574</v>
      </c>
      <c r="E1228" t="s">
        <v>1547</v>
      </c>
      <c r="F1228" t="s">
        <v>1547</v>
      </c>
      <c r="N1228" t="s">
        <v>34</v>
      </c>
      <c r="O1228">
        <v>99999999</v>
      </c>
      <c r="P1228" t="s">
        <v>35</v>
      </c>
      <c r="Q1228" t="s">
        <v>36</v>
      </c>
      <c r="T1228" t="s">
        <v>37</v>
      </c>
      <c r="U1228">
        <v>508.47</v>
      </c>
      <c r="V1228">
        <v>0</v>
      </c>
      <c r="W1228">
        <v>91.53</v>
      </c>
      <c r="X1228">
        <f t="shared" si="38"/>
        <v>600</v>
      </c>
      <c r="Y1228">
        <f t="shared" si="39"/>
        <v>600</v>
      </c>
    </row>
    <row r="1229" spans="1:25" x14ac:dyDescent="0.25">
      <c r="A1229">
        <v>1221</v>
      </c>
      <c r="B1229" t="s">
        <v>56</v>
      </c>
      <c r="C1229" t="s">
        <v>31</v>
      </c>
      <c r="D1229" t="s">
        <v>1575</v>
      </c>
      <c r="E1229" t="s">
        <v>1547</v>
      </c>
      <c r="F1229" t="s">
        <v>1547</v>
      </c>
      <c r="N1229" t="s">
        <v>34</v>
      </c>
      <c r="O1229">
        <v>99999999</v>
      </c>
      <c r="P1229" t="s">
        <v>35</v>
      </c>
      <c r="Q1229" t="s">
        <v>36</v>
      </c>
      <c r="T1229" t="s">
        <v>37</v>
      </c>
      <c r="U1229">
        <v>508.47</v>
      </c>
      <c r="V1229">
        <v>0</v>
      </c>
      <c r="W1229">
        <v>91.53</v>
      </c>
      <c r="X1229">
        <f t="shared" si="38"/>
        <v>600</v>
      </c>
      <c r="Y1229">
        <f t="shared" si="39"/>
        <v>600</v>
      </c>
    </row>
    <row r="1230" spans="1:25" x14ac:dyDescent="0.25">
      <c r="A1230">
        <v>1222</v>
      </c>
      <c r="B1230" t="s">
        <v>30</v>
      </c>
      <c r="C1230" t="s">
        <v>39</v>
      </c>
      <c r="D1230" t="s">
        <v>1576</v>
      </c>
      <c r="E1230" t="s">
        <v>1547</v>
      </c>
      <c r="F1230" t="s">
        <v>1547</v>
      </c>
      <c r="N1230" t="s">
        <v>1301</v>
      </c>
      <c r="O1230">
        <v>20601302536</v>
      </c>
      <c r="P1230" t="s">
        <v>35</v>
      </c>
      <c r="Q1230" t="s">
        <v>36</v>
      </c>
      <c r="T1230" t="s">
        <v>37</v>
      </c>
      <c r="U1230">
        <v>84.75</v>
      </c>
      <c r="V1230">
        <v>0</v>
      </c>
      <c r="W1230">
        <v>15.25</v>
      </c>
      <c r="X1230">
        <f t="shared" si="38"/>
        <v>100</v>
      </c>
      <c r="Y1230">
        <f t="shared" si="39"/>
        <v>100</v>
      </c>
    </row>
    <row r="1231" spans="1:25" x14ac:dyDescent="0.25">
      <c r="A1231">
        <v>1223</v>
      </c>
      <c r="B1231" t="s">
        <v>30</v>
      </c>
      <c r="C1231" t="s">
        <v>39</v>
      </c>
      <c r="D1231" t="s">
        <v>1577</v>
      </c>
      <c r="E1231" t="s">
        <v>1547</v>
      </c>
      <c r="F1231" t="s">
        <v>1547</v>
      </c>
      <c r="K1231" t="s">
        <v>220</v>
      </c>
      <c r="L1231" t="s">
        <v>62</v>
      </c>
      <c r="M1231" t="s">
        <v>220</v>
      </c>
      <c r="N1231" t="s">
        <v>1430</v>
      </c>
      <c r="O1231">
        <v>20605551832</v>
      </c>
      <c r="P1231" t="s">
        <v>35</v>
      </c>
      <c r="Q1231" t="s">
        <v>36</v>
      </c>
      <c r="T1231" t="s">
        <v>37</v>
      </c>
      <c r="U1231">
        <v>932.2</v>
      </c>
      <c r="V1231">
        <v>0</v>
      </c>
      <c r="W1231">
        <v>167.8</v>
      </c>
      <c r="X1231">
        <f t="shared" si="38"/>
        <v>1100</v>
      </c>
      <c r="Y1231">
        <f t="shared" si="39"/>
        <v>1100</v>
      </c>
    </row>
    <row r="1232" spans="1:25" x14ac:dyDescent="0.25">
      <c r="A1232">
        <v>1224</v>
      </c>
      <c r="B1232" t="s">
        <v>30</v>
      </c>
      <c r="C1232" t="s">
        <v>31</v>
      </c>
      <c r="D1232" t="s">
        <v>1578</v>
      </c>
      <c r="E1232" t="s">
        <v>1579</v>
      </c>
      <c r="F1232" t="s">
        <v>1579</v>
      </c>
      <c r="N1232" t="s">
        <v>34</v>
      </c>
      <c r="O1232">
        <v>99999999</v>
      </c>
      <c r="P1232" t="s">
        <v>35</v>
      </c>
      <c r="Q1232" t="s">
        <v>36</v>
      </c>
      <c r="T1232" t="s">
        <v>37</v>
      </c>
      <c r="U1232">
        <v>144.07</v>
      </c>
      <c r="V1232">
        <v>0</v>
      </c>
      <c r="W1232">
        <v>25.93</v>
      </c>
      <c r="X1232">
        <f t="shared" si="38"/>
        <v>170</v>
      </c>
      <c r="Y1232">
        <f t="shared" si="39"/>
        <v>170</v>
      </c>
    </row>
    <row r="1233" spans="1:25" x14ac:dyDescent="0.25">
      <c r="A1233">
        <v>1225</v>
      </c>
      <c r="B1233" t="s">
        <v>30</v>
      </c>
      <c r="C1233" t="s">
        <v>39</v>
      </c>
      <c r="D1233" t="s">
        <v>1580</v>
      </c>
      <c r="E1233" t="s">
        <v>1579</v>
      </c>
      <c r="F1233" t="s">
        <v>1579</v>
      </c>
      <c r="K1233" t="s">
        <v>42</v>
      </c>
      <c r="L1233" t="s">
        <v>41</v>
      </c>
      <c r="M1233" t="s">
        <v>42</v>
      </c>
      <c r="N1233" t="s">
        <v>1525</v>
      </c>
      <c r="O1233">
        <v>10806402236</v>
      </c>
      <c r="P1233" t="s">
        <v>35</v>
      </c>
      <c r="Q1233" t="s">
        <v>36</v>
      </c>
      <c r="T1233" t="s">
        <v>37</v>
      </c>
      <c r="U1233">
        <v>268.81</v>
      </c>
      <c r="V1233">
        <v>0</v>
      </c>
      <c r="W1233">
        <v>48.39</v>
      </c>
      <c r="X1233">
        <f t="shared" si="38"/>
        <v>317.2</v>
      </c>
      <c r="Y1233">
        <f t="shared" si="39"/>
        <v>317.2</v>
      </c>
    </row>
    <row r="1234" spans="1:25" x14ac:dyDescent="0.25">
      <c r="A1234">
        <v>1226</v>
      </c>
      <c r="B1234" t="s">
        <v>50</v>
      </c>
      <c r="C1234" t="s">
        <v>31</v>
      </c>
      <c r="D1234" t="s">
        <v>1581</v>
      </c>
      <c r="E1234" t="s">
        <v>1579</v>
      </c>
      <c r="F1234" t="s">
        <v>1579</v>
      </c>
      <c r="N1234" t="s">
        <v>34</v>
      </c>
      <c r="O1234">
        <v>99999999</v>
      </c>
      <c r="P1234" t="s">
        <v>35</v>
      </c>
      <c r="Q1234" t="s">
        <v>36</v>
      </c>
      <c r="T1234" t="s">
        <v>37</v>
      </c>
      <c r="U1234">
        <v>16.95</v>
      </c>
      <c r="V1234">
        <v>0</v>
      </c>
      <c r="W1234">
        <v>3.05</v>
      </c>
      <c r="X1234">
        <f t="shared" si="38"/>
        <v>20</v>
      </c>
      <c r="Y1234">
        <f t="shared" si="39"/>
        <v>20</v>
      </c>
    </row>
    <row r="1235" spans="1:25" x14ac:dyDescent="0.25">
      <c r="A1235">
        <v>1227</v>
      </c>
      <c r="B1235" t="s">
        <v>30</v>
      </c>
      <c r="C1235" t="s">
        <v>39</v>
      </c>
      <c r="D1235" t="s">
        <v>1582</v>
      </c>
      <c r="E1235" t="s">
        <v>1579</v>
      </c>
      <c r="F1235" t="s">
        <v>1579</v>
      </c>
      <c r="N1235" t="s">
        <v>965</v>
      </c>
      <c r="O1235">
        <v>10457954226</v>
      </c>
      <c r="P1235" t="s">
        <v>35</v>
      </c>
      <c r="Q1235" t="s">
        <v>36</v>
      </c>
      <c r="T1235" t="s">
        <v>37</v>
      </c>
      <c r="U1235">
        <v>85.59</v>
      </c>
      <c r="V1235">
        <v>0</v>
      </c>
      <c r="W1235">
        <v>15.41</v>
      </c>
      <c r="X1235">
        <f t="shared" si="38"/>
        <v>101</v>
      </c>
      <c r="Y1235">
        <f t="shared" si="39"/>
        <v>101</v>
      </c>
    </row>
    <row r="1236" spans="1:25" x14ac:dyDescent="0.25">
      <c r="A1236">
        <v>1228</v>
      </c>
      <c r="B1236" t="s">
        <v>56</v>
      </c>
      <c r="C1236" t="s">
        <v>31</v>
      </c>
      <c r="D1236" t="s">
        <v>1583</v>
      </c>
      <c r="E1236" t="s">
        <v>1579</v>
      </c>
      <c r="F1236" t="s">
        <v>1579</v>
      </c>
      <c r="N1236" t="s">
        <v>34</v>
      </c>
      <c r="O1236">
        <v>99999999</v>
      </c>
      <c r="P1236" t="s">
        <v>35</v>
      </c>
      <c r="Q1236" t="s">
        <v>36</v>
      </c>
      <c r="T1236" t="s">
        <v>37</v>
      </c>
      <c r="U1236">
        <v>8.4700000000000006</v>
      </c>
      <c r="V1236">
        <v>0</v>
      </c>
      <c r="W1236">
        <v>1.53</v>
      </c>
      <c r="X1236">
        <f t="shared" si="38"/>
        <v>10</v>
      </c>
      <c r="Y1236">
        <f t="shared" si="39"/>
        <v>10</v>
      </c>
    </row>
    <row r="1237" spans="1:25" x14ac:dyDescent="0.25">
      <c r="A1237">
        <v>1229</v>
      </c>
      <c r="B1237" t="s">
        <v>30</v>
      </c>
      <c r="C1237" t="s">
        <v>39</v>
      </c>
      <c r="D1237" t="s">
        <v>1584</v>
      </c>
      <c r="E1237" t="s">
        <v>1579</v>
      </c>
      <c r="F1237" t="s">
        <v>1579</v>
      </c>
      <c r="N1237" t="s">
        <v>1297</v>
      </c>
      <c r="O1237">
        <v>10747530462</v>
      </c>
      <c r="P1237" t="s">
        <v>35</v>
      </c>
      <c r="Q1237" t="s">
        <v>36</v>
      </c>
      <c r="T1237" t="s">
        <v>37</v>
      </c>
      <c r="U1237">
        <v>296.61</v>
      </c>
      <c r="V1237">
        <v>0</v>
      </c>
      <c r="W1237">
        <v>53.39</v>
      </c>
      <c r="X1237">
        <f t="shared" si="38"/>
        <v>350</v>
      </c>
      <c r="Y1237">
        <f t="shared" si="39"/>
        <v>350</v>
      </c>
    </row>
    <row r="1238" spans="1:25" x14ac:dyDescent="0.25">
      <c r="A1238">
        <v>1230</v>
      </c>
      <c r="B1238" t="s">
        <v>30</v>
      </c>
      <c r="C1238" t="s">
        <v>39</v>
      </c>
      <c r="D1238" t="s">
        <v>1585</v>
      </c>
      <c r="E1238" t="s">
        <v>1579</v>
      </c>
      <c r="F1238" t="s">
        <v>1579</v>
      </c>
      <c r="K1238" t="s">
        <v>47</v>
      </c>
      <c r="L1238" t="s">
        <v>41</v>
      </c>
      <c r="M1238" t="s">
        <v>42</v>
      </c>
      <c r="N1238" t="s">
        <v>1586</v>
      </c>
      <c r="O1238">
        <v>20487845184</v>
      </c>
      <c r="P1238" t="s">
        <v>35</v>
      </c>
      <c r="Q1238" t="s">
        <v>36</v>
      </c>
      <c r="T1238" t="s">
        <v>37</v>
      </c>
      <c r="U1238">
        <v>1271.19</v>
      </c>
      <c r="V1238">
        <v>0</v>
      </c>
      <c r="W1238">
        <v>228.81</v>
      </c>
      <c r="X1238">
        <f t="shared" si="38"/>
        <v>1500</v>
      </c>
      <c r="Y1238">
        <f t="shared" si="39"/>
        <v>1500</v>
      </c>
    </row>
    <row r="1239" spans="1:25" x14ac:dyDescent="0.25">
      <c r="A1239">
        <v>1231</v>
      </c>
      <c r="B1239" t="s">
        <v>50</v>
      </c>
      <c r="C1239" t="s">
        <v>31</v>
      </c>
      <c r="D1239" t="s">
        <v>1587</v>
      </c>
      <c r="E1239" t="s">
        <v>1579</v>
      </c>
      <c r="F1239" t="s">
        <v>1579</v>
      </c>
      <c r="N1239" t="s">
        <v>34</v>
      </c>
      <c r="O1239">
        <v>99999999</v>
      </c>
      <c r="P1239" t="s">
        <v>35</v>
      </c>
      <c r="Q1239" t="s">
        <v>36</v>
      </c>
      <c r="T1239" t="s">
        <v>37</v>
      </c>
      <c r="U1239">
        <v>16.95</v>
      </c>
      <c r="V1239">
        <v>0</v>
      </c>
      <c r="W1239">
        <v>3.05</v>
      </c>
      <c r="X1239">
        <f t="shared" si="38"/>
        <v>20</v>
      </c>
      <c r="Y1239">
        <f t="shared" si="39"/>
        <v>20</v>
      </c>
    </row>
    <row r="1240" spans="1:25" x14ac:dyDescent="0.25">
      <c r="A1240">
        <v>1232</v>
      </c>
      <c r="B1240" t="s">
        <v>30</v>
      </c>
      <c r="C1240" t="s">
        <v>31</v>
      </c>
      <c r="D1240" t="s">
        <v>1588</v>
      </c>
      <c r="E1240" t="s">
        <v>1579</v>
      </c>
      <c r="F1240" t="s">
        <v>1579</v>
      </c>
      <c r="N1240" t="s">
        <v>34</v>
      </c>
      <c r="O1240">
        <v>99999999</v>
      </c>
      <c r="P1240" t="s">
        <v>35</v>
      </c>
      <c r="Q1240" t="s">
        <v>36</v>
      </c>
      <c r="T1240" t="s">
        <v>37</v>
      </c>
      <c r="U1240">
        <v>254.24</v>
      </c>
      <c r="V1240">
        <v>0</v>
      </c>
      <c r="W1240">
        <v>45.76</v>
      </c>
      <c r="X1240">
        <f t="shared" si="38"/>
        <v>300</v>
      </c>
      <c r="Y1240">
        <f t="shared" si="39"/>
        <v>300</v>
      </c>
    </row>
    <row r="1241" spans="1:25" x14ac:dyDescent="0.25">
      <c r="A1241">
        <v>1233</v>
      </c>
      <c r="B1241" t="s">
        <v>30</v>
      </c>
      <c r="C1241" t="s">
        <v>39</v>
      </c>
      <c r="D1241" t="s">
        <v>1589</v>
      </c>
      <c r="E1241" t="s">
        <v>1579</v>
      </c>
      <c r="F1241" t="s">
        <v>1579</v>
      </c>
      <c r="K1241" t="s">
        <v>396</v>
      </c>
      <c r="L1241" t="s">
        <v>169</v>
      </c>
      <c r="M1241" t="s">
        <v>170</v>
      </c>
      <c r="N1241" t="s">
        <v>397</v>
      </c>
      <c r="O1241">
        <v>20225171719</v>
      </c>
      <c r="P1241" t="s">
        <v>35</v>
      </c>
      <c r="Q1241" t="s">
        <v>36</v>
      </c>
      <c r="T1241" t="s">
        <v>37</v>
      </c>
      <c r="U1241">
        <v>145.76</v>
      </c>
      <c r="V1241">
        <v>0</v>
      </c>
      <c r="W1241">
        <v>26.24</v>
      </c>
      <c r="X1241">
        <f t="shared" si="38"/>
        <v>172</v>
      </c>
      <c r="Y1241">
        <f t="shared" si="39"/>
        <v>172</v>
      </c>
    </row>
    <row r="1242" spans="1:25" x14ac:dyDescent="0.25">
      <c r="A1242">
        <v>1234</v>
      </c>
      <c r="B1242" t="s">
        <v>30</v>
      </c>
      <c r="C1242" t="s">
        <v>31</v>
      </c>
      <c r="D1242" t="s">
        <v>1590</v>
      </c>
      <c r="E1242" t="s">
        <v>1579</v>
      </c>
      <c r="F1242" t="s">
        <v>1579</v>
      </c>
      <c r="N1242" t="s">
        <v>34</v>
      </c>
      <c r="O1242">
        <v>99999999</v>
      </c>
      <c r="P1242" t="s">
        <v>35</v>
      </c>
      <c r="Q1242" t="s">
        <v>36</v>
      </c>
      <c r="T1242" t="s">
        <v>37</v>
      </c>
      <c r="U1242">
        <v>50.85</v>
      </c>
      <c r="V1242">
        <v>0</v>
      </c>
      <c r="W1242">
        <v>9.15</v>
      </c>
      <c r="X1242">
        <f t="shared" si="38"/>
        <v>60</v>
      </c>
      <c r="Y1242">
        <f t="shared" si="39"/>
        <v>60</v>
      </c>
    </row>
    <row r="1243" spans="1:25" x14ac:dyDescent="0.25">
      <c r="A1243">
        <v>1235</v>
      </c>
      <c r="B1243" t="s">
        <v>30</v>
      </c>
      <c r="C1243" t="s">
        <v>31</v>
      </c>
      <c r="D1243" t="s">
        <v>1591</v>
      </c>
      <c r="E1243" t="s">
        <v>1579</v>
      </c>
      <c r="F1243" t="s">
        <v>1579</v>
      </c>
      <c r="N1243" t="s">
        <v>34</v>
      </c>
      <c r="O1243">
        <v>99999999</v>
      </c>
      <c r="P1243" t="s">
        <v>35</v>
      </c>
      <c r="Q1243" t="s">
        <v>36</v>
      </c>
      <c r="T1243" t="s">
        <v>37</v>
      </c>
      <c r="U1243">
        <v>84.75</v>
      </c>
      <c r="V1243">
        <v>0</v>
      </c>
      <c r="W1243">
        <v>15.25</v>
      </c>
      <c r="X1243">
        <f t="shared" si="38"/>
        <v>100</v>
      </c>
      <c r="Y1243">
        <f t="shared" si="39"/>
        <v>100</v>
      </c>
    </row>
    <row r="1244" spans="1:25" x14ac:dyDescent="0.25">
      <c r="A1244">
        <v>1236</v>
      </c>
      <c r="B1244" t="s">
        <v>30</v>
      </c>
      <c r="C1244" t="s">
        <v>39</v>
      </c>
      <c r="D1244" t="s">
        <v>1592</v>
      </c>
      <c r="E1244" t="s">
        <v>1579</v>
      </c>
      <c r="F1244" t="s">
        <v>1579</v>
      </c>
      <c r="K1244" t="s">
        <v>42</v>
      </c>
      <c r="L1244" t="s">
        <v>41</v>
      </c>
      <c r="M1244" t="s">
        <v>42</v>
      </c>
      <c r="N1244" t="s">
        <v>950</v>
      </c>
      <c r="O1244">
        <v>20539144201</v>
      </c>
      <c r="P1244" t="s">
        <v>35</v>
      </c>
      <c r="Q1244" t="s">
        <v>36</v>
      </c>
      <c r="T1244" t="s">
        <v>37</v>
      </c>
      <c r="U1244">
        <v>508.47</v>
      </c>
      <c r="V1244">
        <v>0</v>
      </c>
      <c r="W1244">
        <v>91.53</v>
      </c>
      <c r="X1244">
        <f t="shared" si="38"/>
        <v>600</v>
      </c>
      <c r="Y1244">
        <f t="shared" si="39"/>
        <v>600</v>
      </c>
    </row>
    <row r="1245" spans="1:25" x14ac:dyDescent="0.25">
      <c r="A1245">
        <v>1237</v>
      </c>
      <c r="B1245" t="s">
        <v>30</v>
      </c>
      <c r="C1245" t="s">
        <v>39</v>
      </c>
      <c r="D1245" t="s">
        <v>1593</v>
      </c>
      <c r="E1245" t="s">
        <v>1579</v>
      </c>
      <c r="F1245" t="s">
        <v>1579</v>
      </c>
      <c r="N1245" t="s">
        <v>1594</v>
      </c>
      <c r="O1245">
        <v>50539010931</v>
      </c>
      <c r="P1245" t="s">
        <v>1442</v>
      </c>
      <c r="Q1245" t="s">
        <v>36</v>
      </c>
      <c r="T1245" t="s">
        <v>37</v>
      </c>
      <c r="U1245">
        <v>0</v>
      </c>
      <c r="V1245">
        <v>0</v>
      </c>
      <c r="W1245">
        <v>0</v>
      </c>
      <c r="X1245">
        <f t="shared" si="38"/>
        <v>0</v>
      </c>
      <c r="Y1245">
        <f t="shared" si="39"/>
        <v>0</v>
      </c>
    </row>
    <row r="1246" spans="1:25" x14ac:dyDescent="0.25">
      <c r="A1246">
        <v>1238</v>
      </c>
      <c r="B1246" t="s">
        <v>30</v>
      </c>
      <c r="C1246" t="s">
        <v>39</v>
      </c>
      <c r="D1246" t="s">
        <v>1595</v>
      </c>
      <c r="E1246" t="s">
        <v>1579</v>
      </c>
      <c r="F1246" t="s">
        <v>1579</v>
      </c>
      <c r="K1246" t="s">
        <v>223</v>
      </c>
      <c r="L1246" t="s">
        <v>41</v>
      </c>
      <c r="M1246" t="s">
        <v>42</v>
      </c>
      <c r="N1246" t="s">
        <v>650</v>
      </c>
      <c r="O1246">
        <v>20479504068</v>
      </c>
      <c r="P1246" t="s">
        <v>35</v>
      </c>
      <c r="Q1246" t="s">
        <v>36</v>
      </c>
      <c r="T1246" t="s">
        <v>37</v>
      </c>
      <c r="U1246">
        <v>288.14</v>
      </c>
      <c r="V1246">
        <v>0</v>
      </c>
      <c r="W1246">
        <v>51.86</v>
      </c>
      <c r="X1246">
        <f t="shared" si="38"/>
        <v>340</v>
      </c>
      <c r="Y1246">
        <f t="shared" si="39"/>
        <v>340</v>
      </c>
    </row>
    <row r="1247" spans="1:25" x14ac:dyDescent="0.25">
      <c r="A1247">
        <v>1239</v>
      </c>
      <c r="B1247" t="s">
        <v>50</v>
      </c>
      <c r="C1247" t="s">
        <v>31</v>
      </c>
      <c r="D1247" t="s">
        <v>1596</v>
      </c>
      <c r="E1247" t="s">
        <v>1579</v>
      </c>
      <c r="F1247" t="s">
        <v>1579</v>
      </c>
      <c r="N1247" t="s">
        <v>1597</v>
      </c>
      <c r="O1247">
        <v>42454215</v>
      </c>
      <c r="P1247" t="s">
        <v>35</v>
      </c>
      <c r="Q1247" t="s">
        <v>36</v>
      </c>
      <c r="T1247" t="s">
        <v>37</v>
      </c>
      <c r="U1247">
        <v>43.64</v>
      </c>
      <c r="V1247">
        <v>0</v>
      </c>
      <c r="W1247">
        <v>7.86</v>
      </c>
      <c r="X1247">
        <f t="shared" si="38"/>
        <v>51.5</v>
      </c>
      <c r="Y1247">
        <f t="shared" si="39"/>
        <v>51.5</v>
      </c>
    </row>
    <row r="1248" spans="1:25" x14ac:dyDescent="0.25">
      <c r="A1248">
        <v>1240</v>
      </c>
      <c r="B1248" t="s">
        <v>30</v>
      </c>
      <c r="C1248" t="s">
        <v>31</v>
      </c>
      <c r="D1248" t="s">
        <v>1598</v>
      </c>
      <c r="E1248" t="s">
        <v>1579</v>
      </c>
      <c r="F1248" t="s">
        <v>1579</v>
      </c>
      <c r="L1248" t="s">
        <v>41</v>
      </c>
      <c r="M1248" t="s">
        <v>42</v>
      </c>
      <c r="N1248" t="s">
        <v>1599</v>
      </c>
      <c r="O1248">
        <v>47483335</v>
      </c>
      <c r="P1248" t="s">
        <v>35</v>
      </c>
      <c r="Q1248" t="s">
        <v>36</v>
      </c>
      <c r="T1248" t="s">
        <v>37</v>
      </c>
      <c r="U1248">
        <v>720.34</v>
      </c>
      <c r="V1248">
        <v>0</v>
      </c>
      <c r="W1248">
        <v>129.66</v>
      </c>
      <c r="X1248">
        <f t="shared" si="38"/>
        <v>850</v>
      </c>
      <c r="Y1248">
        <f t="shared" si="39"/>
        <v>850</v>
      </c>
    </row>
    <row r="1249" spans="1:25" x14ac:dyDescent="0.25">
      <c r="A1249">
        <v>1241</v>
      </c>
      <c r="B1249" t="s">
        <v>30</v>
      </c>
      <c r="C1249" t="s">
        <v>31</v>
      </c>
      <c r="D1249" t="s">
        <v>1600</v>
      </c>
      <c r="E1249" t="s">
        <v>1579</v>
      </c>
      <c r="F1249" t="s">
        <v>1579</v>
      </c>
      <c r="N1249" t="s">
        <v>34</v>
      </c>
      <c r="O1249">
        <v>99999999</v>
      </c>
      <c r="P1249" t="s">
        <v>35</v>
      </c>
      <c r="Q1249" t="s">
        <v>36</v>
      </c>
      <c r="T1249" t="s">
        <v>37</v>
      </c>
      <c r="U1249">
        <v>84.75</v>
      </c>
      <c r="V1249">
        <v>0</v>
      </c>
      <c r="W1249">
        <v>15.25</v>
      </c>
      <c r="X1249">
        <f t="shared" si="38"/>
        <v>100</v>
      </c>
      <c r="Y1249">
        <f t="shared" si="39"/>
        <v>100</v>
      </c>
    </row>
    <row r="1250" spans="1:25" x14ac:dyDescent="0.25">
      <c r="A1250">
        <v>1242</v>
      </c>
      <c r="B1250" t="s">
        <v>30</v>
      </c>
      <c r="C1250" t="s">
        <v>39</v>
      </c>
      <c r="D1250" t="s">
        <v>1601</v>
      </c>
      <c r="E1250" t="s">
        <v>1579</v>
      </c>
      <c r="F1250" t="s">
        <v>1579</v>
      </c>
      <c r="N1250" t="s">
        <v>1602</v>
      </c>
      <c r="O1250">
        <v>10084481381</v>
      </c>
      <c r="P1250" t="s">
        <v>35</v>
      </c>
      <c r="Q1250" t="s">
        <v>36</v>
      </c>
      <c r="T1250" t="s">
        <v>37</v>
      </c>
      <c r="U1250">
        <v>101.69</v>
      </c>
      <c r="V1250">
        <v>0</v>
      </c>
      <c r="W1250">
        <v>18.3</v>
      </c>
      <c r="X1250">
        <f t="shared" si="38"/>
        <v>119.99</v>
      </c>
      <c r="Y1250">
        <f t="shared" si="39"/>
        <v>119.99</v>
      </c>
    </row>
    <row r="1251" spans="1:25" x14ac:dyDescent="0.25">
      <c r="A1251">
        <v>1243</v>
      </c>
      <c r="B1251" t="s">
        <v>30</v>
      </c>
      <c r="C1251" t="s">
        <v>31</v>
      </c>
      <c r="D1251" t="s">
        <v>1603</v>
      </c>
      <c r="E1251" t="s">
        <v>1579</v>
      </c>
      <c r="F1251" t="s">
        <v>1579</v>
      </c>
      <c r="N1251" t="s">
        <v>34</v>
      </c>
      <c r="O1251">
        <v>99999999</v>
      </c>
      <c r="P1251" t="s">
        <v>35</v>
      </c>
      <c r="Q1251" t="s">
        <v>36</v>
      </c>
      <c r="T1251" t="s">
        <v>37</v>
      </c>
      <c r="U1251">
        <v>508.47</v>
      </c>
      <c r="V1251">
        <v>0</v>
      </c>
      <c r="W1251">
        <v>91.53</v>
      </c>
      <c r="X1251">
        <f t="shared" si="38"/>
        <v>600</v>
      </c>
      <c r="Y1251">
        <f t="shared" si="39"/>
        <v>600</v>
      </c>
    </row>
    <row r="1252" spans="1:25" x14ac:dyDescent="0.25">
      <c r="A1252">
        <v>1244</v>
      </c>
      <c r="B1252" t="s">
        <v>30</v>
      </c>
      <c r="C1252" t="s">
        <v>31</v>
      </c>
      <c r="D1252" t="s">
        <v>1604</v>
      </c>
      <c r="E1252" t="s">
        <v>1579</v>
      </c>
      <c r="F1252" t="s">
        <v>1579</v>
      </c>
      <c r="N1252" t="s">
        <v>34</v>
      </c>
      <c r="O1252">
        <v>99999999</v>
      </c>
      <c r="P1252" t="s">
        <v>35</v>
      </c>
      <c r="Q1252" t="s">
        <v>36</v>
      </c>
      <c r="T1252" t="s">
        <v>37</v>
      </c>
      <c r="U1252">
        <v>508.47</v>
      </c>
      <c r="V1252">
        <v>0</v>
      </c>
      <c r="W1252">
        <v>91.53</v>
      </c>
      <c r="X1252">
        <f t="shared" si="38"/>
        <v>600</v>
      </c>
      <c r="Y1252">
        <f t="shared" si="39"/>
        <v>600</v>
      </c>
    </row>
    <row r="1253" spans="1:25" x14ac:dyDescent="0.25">
      <c r="A1253">
        <v>1245</v>
      </c>
      <c r="B1253" t="s">
        <v>50</v>
      </c>
      <c r="C1253" t="s">
        <v>31</v>
      </c>
      <c r="D1253" t="s">
        <v>1605</v>
      </c>
      <c r="E1253" t="s">
        <v>1579</v>
      </c>
      <c r="F1253" t="s">
        <v>1579</v>
      </c>
      <c r="N1253" t="s">
        <v>34</v>
      </c>
      <c r="O1253">
        <v>99999999</v>
      </c>
      <c r="P1253" t="s">
        <v>35</v>
      </c>
      <c r="Q1253" t="s">
        <v>36</v>
      </c>
      <c r="T1253" t="s">
        <v>37</v>
      </c>
      <c r="U1253">
        <v>508.47</v>
      </c>
      <c r="V1253">
        <v>0</v>
      </c>
      <c r="W1253">
        <v>91.53</v>
      </c>
      <c r="X1253">
        <f t="shared" si="38"/>
        <v>600</v>
      </c>
      <c r="Y1253">
        <f t="shared" si="39"/>
        <v>600</v>
      </c>
    </row>
    <row r="1254" spans="1:25" x14ac:dyDescent="0.25">
      <c r="A1254">
        <v>1246</v>
      </c>
      <c r="B1254" t="s">
        <v>50</v>
      </c>
      <c r="C1254" t="s">
        <v>31</v>
      </c>
      <c r="D1254" t="s">
        <v>1606</v>
      </c>
      <c r="E1254" t="s">
        <v>1579</v>
      </c>
      <c r="F1254" t="s">
        <v>1579</v>
      </c>
      <c r="N1254" t="s">
        <v>34</v>
      </c>
      <c r="O1254">
        <v>99999999</v>
      </c>
      <c r="P1254" t="s">
        <v>35</v>
      </c>
      <c r="Q1254" t="s">
        <v>36</v>
      </c>
      <c r="T1254" t="s">
        <v>37</v>
      </c>
      <c r="U1254">
        <v>508.47</v>
      </c>
      <c r="V1254">
        <v>0</v>
      </c>
      <c r="W1254">
        <v>91.53</v>
      </c>
      <c r="X1254">
        <f t="shared" si="38"/>
        <v>600</v>
      </c>
      <c r="Y1254">
        <f t="shared" si="39"/>
        <v>600</v>
      </c>
    </row>
    <row r="1255" spans="1:25" x14ac:dyDescent="0.25">
      <c r="A1255">
        <v>1247</v>
      </c>
      <c r="B1255" t="s">
        <v>50</v>
      </c>
      <c r="C1255" t="s">
        <v>31</v>
      </c>
      <c r="D1255" t="s">
        <v>1607</v>
      </c>
      <c r="E1255" t="s">
        <v>1579</v>
      </c>
      <c r="F1255" t="s">
        <v>1579</v>
      </c>
      <c r="N1255" t="s">
        <v>34</v>
      </c>
      <c r="O1255">
        <v>99999999</v>
      </c>
      <c r="P1255" t="s">
        <v>35</v>
      </c>
      <c r="Q1255" t="s">
        <v>36</v>
      </c>
      <c r="T1255" t="s">
        <v>37</v>
      </c>
      <c r="U1255">
        <v>508.47</v>
      </c>
      <c r="V1255">
        <v>0</v>
      </c>
      <c r="W1255">
        <v>91.53</v>
      </c>
      <c r="X1255">
        <f t="shared" si="38"/>
        <v>600</v>
      </c>
      <c r="Y1255">
        <f t="shared" si="39"/>
        <v>600</v>
      </c>
    </row>
    <row r="1256" spans="1:25" x14ac:dyDescent="0.25">
      <c r="A1256">
        <v>1248</v>
      </c>
      <c r="B1256" t="s">
        <v>56</v>
      </c>
      <c r="C1256" t="s">
        <v>31</v>
      </c>
      <c r="D1256" t="s">
        <v>1608</v>
      </c>
      <c r="E1256" t="s">
        <v>1579</v>
      </c>
      <c r="F1256" t="s">
        <v>1579</v>
      </c>
      <c r="N1256" t="s">
        <v>34</v>
      </c>
      <c r="O1256">
        <v>99999999</v>
      </c>
      <c r="P1256" t="s">
        <v>35</v>
      </c>
      <c r="Q1256" t="s">
        <v>36</v>
      </c>
      <c r="T1256" t="s">
        <v>37</v>
      </c>
      <c r="U1256">
        <v>508.47</v>
      </c>
      <c r="V1256">
        <v>0</v>
      </c>
      <c r="W1256">
        <v>91.53</v>
      </c>
      <c r="X1256">
        <f t="shared" si="38"/>
        <v>600</v>
      </c>
      <c r="Y1256">
        <f t="shared" si="39"/>
        <v>600</v>
      </c>
    </row>
    <row r="1257" spans="1:25" x14ac:dyDescent="0.25">
      <c r="A1257">
        <v>1249</v>
      </c>
      <c r="B1257" t="s">
        <v>56</v>
      </c>
      <c r="C1257" t="s">
        <v>31</v>
      </c>
      <c r="D1257" t="s">
        <v>1609</v>
      </c>
      <c r="E1257" t="s">
        <v>1579</v>
      </c>
      <c r="F1257" t="s">
        <v>1579</v>
      </c>
      <c r="N1257" t="s">
        <v>34</v>
      </c>
      <c r="O1257">
        <v>99999999</v>
      </c>
      <c r="P1257" t="s">
        <v>35</v>
      </c>
      <c r="Q1257" t="s">
        <v>36</v>
      </c>
      <c r="T1257" t="s">
        <v>37</v>
      </c>
      <c r="U1257">
        <v>508.47</v>
      </c>
      <c r="V1257">
        <v>0</v>
      </c>
      <c r="W1257">
        <v>91.53</v>
      </c>
      <c r="X1257">
        <f t="shared" si="38"/>
        <v>600</v>
      </c>
      <c r="Y1257">
        <f t="shared" si="39"/>
        <v>600</v>
      </c>
    </row>
    <row r="1258" spans="1:25" x14ac:dyDescent="0.25">
      <c r="A1258">
        <v>1250</v>
      </c>
      <c r="B1258" t="s">
        <v>56</v>
      </c>
      <c r="C1258" t="s">
        <v>31</v>
      </c>
      <c r="D1258" t="s">
        <v>1610</v>
      </c>
      <c r="E1258" t="s">
        <v>1579</v>
      </c>
      <c r="F1258" t="s">
        <v>1579</v>
      </c>
      <c r="N1258" t="s">
        <v>34</v>
      </c>
      <c r="O1258">
        <v>99999999</v>
      </c>
      <c r="P1258" t="s">
        <v>35</v>
      </c>
      <c r="Q1258" t="s">
        <v>36</v>
      </c>
      <c r="T1258" t="s">
        <v>37</v>
      </c>
      <c r="U1258">
        <v>508.47</v>
      </c>
      <c r="V1258">
        <v>0</v>
      </c>
      <c r="W1258">
        <v>91.53</v>
      </c>
      <c r="X1258">
        <f t="shared" si="38"/>
        <v>600</v>
      </c>
      <c r="Y1258">
        <f t="shared" si="39"/>
        <v>600</v>
      </c>
    </row>
    <row r="1259" spans="1:25" x14ac:dyDescent="0.25">
      <c r="A1259">
        <v>1251</v>
      </c>
      <c r="B1259" t="s">
        <v>56</v>
      </c>
      <c r="C1259" t="s">
        <v>31</v>
      </c>
      <c r="D1259" t="s">
        <v>1611</v>
      </c>
      <c r="E1259" t="s">
        <v>1579</v>
      </c>
      <c r="F1259" t="s">
        <v>1579</v>
      </c>
      <c r="N1259" t="s">
        <v>34</v>
      </c>
      <c r="O1259">
        <v>99999999</v>
      </c>
      <c r="P1259" t="s">
        <v>35</v>
      </c>
      <c r="Q1259" t="s">
        <v>36</v>
      </c>
      <c r="T1259" t="s">
        <v>37</v>
      </c>
      <c r="U1259">
        <v>508.47</v>
      </c>
      <c r="V1259">
        <v>0</v>
      </c>
      <c r="W1259">
        <v>91.53</v>
      </c>
      <c r="X1259">
        <f t="shared" si="38"/>
        <v>600</v>
      </c>
      <c r="Y1259">
        <f t="shared" si="39"/>
        <v>600</v>
      </c>
    </row>
    <row r="1260" spans="1:25" x14ac:dyDescent="0.25">
      <c r="A1260">
        <v>1252</v>
      </c>
      <c r="B1260" t="s">
        <v>56</v>
      </c>
      <c r="C1260" t="s">
        <v>31</v>
      </c>
      <c r="D1260" t="s">
        <v>1612</v>
      </c>
      <c r="E1260" t="s">
        <v>1579</v>
      </c>
      <c r="F1260" t="s">
        <v>1579</v>
      </c>
      <c r="N1260" t="s">
        <v>34</v>
      </c>
      <c r="O1260">
        <v>99999999</v>
      </c>
      <c r="P1260" t="s">
        <v>35</v>
      </c>
      <c r="Q1260" t="s">
        <v>36</v>
      </c>
      <c r="T1260" t="s">
        <v>37</v>
      </c>
      <c r="U1260">
        <v>508.47</v>
      </c>
      <c r="V1260">
        <v>0</v>
      </c>
      <c r="W1260">
        <v>91.53</v>
      </c>
      <c r="X1260">
        <f t="shared" si="38"/>
        <v>600</v>
      </c>
      <c r="Y1260">
        <f t="shared" si="39"/>
        <v>600</v>
      </c>
    </row>
    <row r="1261" spans="1:25" x14ac:dyDescent="0.25">
      <c r="A1261">
        <v>1253</v>
      </c>
      <c r="B1261" t="s">
        <v>56</v>
      </c>
      <c r="C1261" t="s">
        <v>31</v>
      </c>
      <c r="D1261" t="s">
        <v>1613</v>
      </c>
      <c r="E1261" t="s">
        <v>1579</v>
      </c>
      <c r="F1261" t="s">
        <v>1579</v>
      </c>
      <c r="N1261" t="s">
        <v>853</v>
      </c>
      <c r="O1261">
        <v>45603991</v>
      </c>
      <c r="P1261" t="s">
        <v>35</v>
      </c>
      <c r="Q1261" t="s">
        <v>36</v>
      </c>
      <c r="T1261" t="s">
        <v>37</v>
      </c>
      <c r="U1261">
        <v>16.95</v>
      </c>
      <c r="V1261">
        <v>0</v>
      </c>
      <c r="W1261">
        <v>3.05</v>
      </c>
      <c r="X1261">
        <f t="shared" si="38"/>
        <v>20</v>
      </c>
      <c r="Y1261">
        <f t="shared" si="39"/>
        <v>20</v>
      </c>
    </row>
    <row r="1262" spans="1:25" x14ac:dyDescent="0.25">
      <c r="A1262">
        <v>1254</v>
      </c>
      <c r="B1262" t="s">
        <v>30</v>
      </c>
      <c r="C1262" t="s">
        <v>39</v>
      </c>
      <c r="D1262" t="s">
        <v>1614</v>
      </c>
      <c r="E1262" t="s">
        <v>1579</v>
      </c>
      <c r="F1262" t="s">
        <v>1579</v>
      </c>
      <c r="K1262" t="s">
        <v>379</v>
      </c>
      <c r="L1262" t="s">
        <v>380</v>
      </c>
      <c r="M1262" t="s">
        <v>381</v>
      </c>
      <c r="N1262" t="s">
        <v>382</v>
      </c>
      <c r="O1262">
        <v>20100244471</v>
      </c>
      <c r="P1262" t="s">
        <v>35</v>
      </c>
      <c r="Q1262" t="s">
        <v>36</v>
      </c>
      <c r="T1262" t="s">
        <v>37</v>
      </c>
      <c r="U1262">
        <v>169.49</v>
      </c>
      <c r="V1262">
        <v>0</v>
      </c>
      <c r="W1262">
        <v>30.51</v>
      </c>
      <c r="X1262">
        <f t="shared" si="38"/>
        <v>200</v>
      </c>
      <c r="Y1262">
        <f t="shared" si="39"/>
        <v>200</v>
      </c>
    </row>
    <row r="1263" spans="1:25" x14ac:dyDescent="0.25">
      <c r="A1263">
        <v>1255</v>
      </c>
      <c r="B1263" t="s">
        <v>30</v>
      </c>
      <c r="C1263" t="s">
        <v>39</v>
      </c>
      <c r="D1263" t="s">
        <v>1615</v>
      </c>
      <c r="E1263" t="s">
        <v>1579</v>
      </c>
      <c r="F1263" t="s">
        <v>1579</v>
      </c>
      <c r="K1263" t="s">
        <v>42</v>
      </c>
      <c r="L1263" t="s">
        <v>41</v>
      </c>
      <c r="M1263" t="s">
        <v>42</v>
      </c>
      <c r="N1263" t="s">
        <v>1616</v>
      </c>
      <c r="O1263">
        <v>20605972064</v>
      </c>
      <c r="P1263" t="s">
        <v>35</v>
      </c>
      <c r="Q1263" t="s">
        <v>36</v>
      </c>
      <c r="T1263" t="s">
        <v>37</v>
      </c>
      <c r="U1263">
        <v>338.98</v>
      </c>
      <c r="V1263">
        <v>0</v>
      </c>
      <c r="W1263">
        <v>61.02</v>
      </c>
      <c r="X1263">
        <f t="shared" si="38"/>
        <v>400</v>
      </c>
      <c r="Y1263">
        <f t="shared" si="39"/>
        <v>400</v>
      </c>
    </row>
    <row r="1264" spans="1:25" x14ac:dyDescent="0.25">
      <c r="A1264">
        <v>1256</v>
      </c>
      <c r="B1264" t="s">
        <v>30</v>
      </c>
      <c r="C1264" t="s">
        <v>39</v>
      </c>
      <c r="D1264" t="s">
        <v>1617</v>
      </c>
      <c r="E1264" t="s">
        <v>1579</v>
      </c>
      <c r="F1264" t="s">
        <v>1579</v>
      </c>
      <c r="K1264" t="s">
        <v>88</v>
      </c>
      <c r="L1264" t="s">
        <v>41</v>
      </c>
      <c r="M1264" t="s">
        <v>42</v>
      </c>
      <c r="N1264" t="s">
        <v>1618</v>
      </c>
      <c r="O1264">
        <v>20561397881</v>
      </c>
      <c r="P1264" t="s">
        <v>35</v>
      </c>
      <c r="Q1264" t="s">
        <v>36</v>
      </c>
      <c r="T1264" t="s">
        <v>37</v>
      </c>
      <c r="U1264">
        <v>84.75</v>
      </c>
      <c r="V1264">
        <v>0</v>
      </c>
      <c r="W1264">
        <v>15.25</v>
      </c>
      <c r="X1264">
        <f t="shared" si="38"/>
        <v>100</v>
      </c>
      <c r="Y1264">
        <f t="shared" si="39"/>
        <v>100</v>
      </c>
    </row>
    <row r="1265" spans="1:25" x14ac:dyDescent="0.25">
      <c r="A1265">
        <v>1257</v>
      </c>
      <c r="B1265" t="s">
        <v>30</v>
      </c>
      <c r="C1265" t="s">
        <v>39</v>
      </c>
      <c r="D1265" t="s">
        <v>1619</v>
      </c>
      <c r="E1265" t="s">
        <v>1620</v>
      </c>
      <c r="F1265" t="s">
        <v>1620</v>
      </c>
      <c r="N1265" t="s">
        <v>965</v>
      </c>
      <c r="O1265">
        <v>10457954226</v>
      </c>
      <c r="P1265" t="s">
        <v>35</v>
      </c>
      <c r="Q1265" t="s">
        <v>36</v>
      </c>
      <c r="T1265" t="s">
        <v>37</v>
      </c>
      <c r="U1265">
        <v>139.83000000000001</v>
      </c>
      <c r="V1265">
        <v>0</v>
      </c>
      <c r="W1265">
        <v>25.17</v>
      </c>
      <c r="X1265">
        <f t="shared" si="38"/>
        <v>165</v>
      </c>
      <c r="Y1265">
        <f t="shared" si="39"/>
        <v>165</v>
      </c>
    </row>
    <row r="1266" spans="1:25" x14ac:dyDescent="0.25">
      <c r="A1266">
        <v>1258</v>
      </c>
      <c r="B1266" t="s">
        <v>30</v>
      </c>
      <c r="C1266" t="s">
        <v>39</v>
      </c>
      <c r="D1266" t="s">
        <v>1621</v>
      </c>
      <c r="E1266" t="s">
        <v>1620</v>
      </c>
      <c r="F1266" t="s">
        <v>1620</v>
      </c>
      <c r="K1266" t="s">
        <v>170</v>
      </c>
      <c r="L1266" t="s">
        <v>169</v>
      </c>
      <c r="M1266" t="s">
        <v>170</v>
      </c>
      <c r="N1266" t="s">
        <v>329</v>
      </c>
      <c r="O1266">
        <v>20524458501</v>
      </c>
      <c r="P1266" t="s">
        <v>35</v>
      </c>
      <c r="Q1266" t="s">
        <v>36</v>
      </c>
      <c r="T1266" t="s">
        <v>37</v>
      </c>
      <c r="U1266">
        <v>1044.9100000000001</v>
      </c>
      <c r="V1266">
        <v>0</v>
      </c>
      <c r="W1266">
        <v>188.08</v>
      </c>
      <c r="X1266">
        <f t="shared" si="38"/>
        <v>1232.99</v>
      </c>
      <c r="Y1266">
        <f t="shared" si="39"/>
        <v>1232.99</v>
      </c>
    </row>
    <row r="1267" spans="1:25" x14ac:dyDescent="0.25">
      <c r="A1267">
        <v>1259</v>
      </c>
      <c r="B1267" t="s">
        <v>30</v>
      </c>
      <c r="C1267" t="s">
        <v>39</v>
      </c>
      <c r="D1267" t="s">
        <v>1622</v>
      </c>
      <c r="E1267" t="s">
        <v>1620</v>
      </c>
      <c r="F1267" t="s">
        <v>1620</v>
      </c>
      <c r="K1267" t="s">
        <v>42</v>
      </c>
      <c r="L1267" t="s">
        <v>41</v>
      </c>
      <c r="M1267" t="s">
        <v>42</v>
      </c>
      <c r="N1267" t="s">
        <v>266</v>
      </c>
      <c r="O1267">
        <v>20603639210</v>
      </c>
      <c r="P1267" t="s">
        <v>35</v>
      </c>
      <c r="Q1267" t="s">
        <v>36</v>
      </c>
      <c r="T1267" t="s">
        <v>37</v>
      </c>
      <c r="U1267">
        <v>338.98</v>
      </c>
      <c r="V1267">
        <v>0</v>
      </c>
      <c r="W1267">
        <v>61.02</v>
      </c>
      <c r="X1267">
        <f t="shared" si="38"/>
        <v>400</v>
      </c>
      <c r="Y1267">
        <f t="shared" si="39"/>
        <v>400</v>
      </c>
    </row>
    <row r="1268" spans="1:25" x14ac:dyDescent="0.25">
      <c r="A1268">
        <v>1260</v>
      </c>
      <c r="B1268" t="s">
        <v>30</v>
      </c>
      <c r="C1268" t="s">
        <v>31</v>
      </c>
      <c r="D1268" t="s">
        <v>1623</v>
      </c>
      <c r="E1268" t="s">
        <v>1620</v>
      </c>
      <c r="F1268" t="s">
        <v>1620</v>
      </c>
      <c r="N1268" t="s">
        <v>34</v>
      </c>
      <c r="O1268">
        <v>99999999</v>
      </c>
      <c r="P1268" t="s">
        <v>35</v>
      </c>
      <c r="Q1268" t="s">
        <v>36</v>
      </c>
      <c r="T1268" t="s">
        <v>37</v>
      </c>
      <c r="U1268">
        <v>16.95</v>
      </c>
      <c r="V1268">
        <v>0</v>
      </c>
      <c r="W1268">
        <v>3.05</v>
      </c>
      <c r="X1268">
        <f t="shared" si="38"/>
        <v>20</v>
      </c>
      <c r="Y1268">
        <f t="shared" si="39"/>
        <v>20</v>
      </c>
    </row>
    <row r="1269" spans="1:25" x14ac:dyDescent="0.25">
      <c r="A1269">
        <v>1261</v>
      </c>
      <c r="B1269" t="s">
        <v>30</v>
      </c>
      <c r="C1269" t="s">
        <v>39</v>
      </c>
      <c r="D1269" t="s">
        <v>1624</v>
      </c>
      <c r="E1269" t="s">
        <v>1620</v>
      </c>
      <c r="F1269" t="s">
        <v>1620</v>
      </c>
      <c r="L1269" t="s">
        <v>41</v>
      </c>
      <c r="M1269" t="s">
        <v>42</v>
      </c>
      <c r="N1269" t="s">
        <v>296</v>
      </c>
      <c r="O1269">
        <v>10479220285</v>
      </c>
      <c r="P1269" t="s">
        <v>35</v>
      </c>
      <c r="Q1269" t="s">
        <v>36</v>
      </c>
      <c r="T1269" t="s">
        <v>37</v>
      </c>
      <c r="U1269">
        <v>1016.95</v>
      </c>
      <c r="V1269">
        <v>0</v>
      </c>
      <c r="W1269">
        <v>183.05</v>
      </c>
      <c r="X1269">
        <f t="shared" si="38"/>
        <v>1200</v>
      </c>
      <c r="Y1269">
        <f t="shared" si="39"/>
        <v>1200</v>
      </c>
    </row>
    <row r="1270" spans="1:25" x14ac:dyDescent="0.25">
      <c r="A1270">
        <v>1262</v>
      </c>
      <c r="B1270" t="s">
        <v>50</v>
      </c>
      <c r="C1270" t="s">
        <v>39</v>
      </c>
      <c r="D1270" t="s">
        <v>1625</v>
      </c>
      <c r="E1270" t="s">
        <v>1620</v>
      </c>
      <c r="F1270" t="s">
        <v>1620</v>
      </c>
      <c r="K1270" t="s">
        <v>1626</v>
      </c>
      <c r="L1270" t="s">
        <v>169</v>
      </c>
      <c r="M1270" t="s">
        <v>170</v>
      </c>
      <c r="N1270" t="s">
        <v>1627</v>
      </c>
      <c r="O1270">
        <v>20554257951</v>
      </c>
      <c r="P1270" t="s">
        <v>35</v>
      </c>
      <c r="Q1270" t="s">
        <v>36</v>
      </c>
      <c r="T1270" t="s">
        <v>37</v>
      </c>
      <c r="U1270">
        <v>139.83000000000001</v>
      </c>
      <c r="V1270">
        <v>0</v>
      </c>
      <c r="W1270">
        <v>25.17</v>
      </c>
      <c r="X1270">
        <f t="shared" si="38"/>
        <v>165</v>
      </c>
      <c r="Y1270">
        <f t="shared" si="39"/>
        <v>165</v>
      </c>
    </row>
    <row r="1271" spans="1:25" x14ac:dyDescent="0.25">
      <c r="A1271">
        <v>1263</v>
      </c>
      <c r="B1271" t="s">
        <v>56</v>
      </c>
      <c r="C1271" t="s">
        <v>39</v>
      </c>
      <c r="D1271" t="s">
        <v>1628</v>
      </c>
      <c r="E1271" t="s">
        <v>1620</v>
      </c>
      <c r="F1271" t="s">
        <v>1620</v>
      </c>
      <c r="N1271" t="s">
        <v>313</v>
      </c>
      <c r="O1271">
        <v>20608161296</v>
      </c>
      <c r="P1271" t="s">
        <v>35</v>
      </c>
      <c r="Q1271" t="s">
        <v>36</v>
      </c>
      <c r="T1271" t="s">
        <v>37</v>
      </c>
      <c r="U1271">
        <v>16.95</v>
      </c>
      <c r="V1271">
        <v>0</v>
      </c>
      <c r="W1271">
        <v>3.05</v>
      </c>
      <c r="X1271">
        <f t="shared" si="38"/>
        <v>20</v>
      </c>
      <c r="Y1271">
        <f t="shared" si="39"/>
        <v>20</v>
      </c>
    </row>
    <row r="1272" spans="1:25" x14ac:dyDescent="0.25">
      <c r="A1272">
        <v>1264</v>
      </c>
      <c r="B1272" t="s">
        <v>56</v>
      </c>
      <c r="C1272" t="s">
        <v>31</v>
      </c>
      <c r="D1272" t="s">
        <v>1629</v>
      </c>
      <c r="E1272" t="s">
        <v>1620</v>
      </c>
      <c r="F1272" t="s">
        <v>1620</v>
      </c>
      <c r="N1272" t="s">
        <v>34</v>
      </c>
      <c r="O1272">
        <v>99999999</v>
      </c>
      <c r="P1272" t="s">
        <v>35</v>
      </c>
      <c r="Q1272" t="s">
        <v>36</v>
      </c>
      <c r="T1272" t="s">
        <v>37</v>
      </c>
      <c r="U1272">
        <v>33.9</v>
      </c>
      <c r="V1272">
        <v>0</v>
      </c>
      <c r="W1272">
        <v>6.1</v>
      </c>
      <c r="X1272">
        <f t="shared" si="38"/>
        <v>40</v>
      </c>
      <c r="Y1272">
        <f t="shared" si="39"/>
        <v>40</v>
      </c>
    </row>
    <row r="1273" spans="1:25" x14ac:dyDescent="0.25">
      <c r="A1273">
        <v>1265</v>
      </c>
      <c r="B1273" t="s">
        <v>56</v>
      </c>
      <c r="C1273" t="s">
        <v>31</v>
      </c>
      <c r="D1273" t="s">
        <v>1630</v>
      </c>
      <c r="E1273" t="s">
        <v>1620</v>
      </c>
      <c r="F1273" t="s">
        <v>1620</v>
      </c>
      <c r="N1273" t="s">
        <v>34</v>
      </c>
      <c r="O1273">
        <v>99999999</v>
      </c>
      <c r="P1273" t="s">
        <v>35</v>
      </c>
      <c r="Q1273" t="s">
        <v>36</v>
      </c>
      <c r="T1273" t="s">
        <v>37</v>
      </c>
      <c r="U1273">
        <v>25.42</v>
      </c>
      <c r="V1273">
        <v>0</v>
      </c>
      <c r="W1273">
        <v>4.58</v>
      </c>
      <c r="X1273">
        <f t="shared" si="38"/>
        <v>30</v>
      </c>
      <c r="Y1273">
        <f t="shared" si="39"/>
        <v>30</v>
      </c>
    </row>
    <row r="1274" spans="1:25" x14ac:dyDescent="0.25">
      <c r="A1274">
        <v>1266</v>
      </c>
      <c r="B1274" t="s">
        <v>30</v>
      </c>
      <c r="C1274" t="s">
        <v>39</v>
      </c>
      <c r="D1274" t="s">
        <v>1631</v>
      </c>
      <c r="E1274" t="s">
        <v>1620</v>
      </c>
      <c r="F1274" t="s">
        <v>1620</v>
      </c>
      <c r="K1274" t="s">
        <v>866</v>
      </c>
      <c r="L1274" t="s">
        <v>390</v>
      </c>
      <c r="M1274" t="s">
        <v>866</v>
      </c>
      <c r="N1274" t="s">
        <v>867</v>
      </c>
      <c r="O1274">
        <v>20604302260</v>
      </c>
      <c r="P1274" t="s">
        <v>35</v>
      </c>
      <c r="Q1274" t="s">
        <v>36</v>
      </c>
      <c r="T1274" t="s">
        <v>37</v>
      </c>
      <c r="U1274">
        <v>127.12</v>
      </c>
      <c r="V1274">
        <v>0</v>
      </c>
      <c r="W1274">
        <v>22.88</v>
      </c>
      <c r="X1274">
        <f t="shared" si="38"/>
        <v>150</v>
      </c>
      <c r="Y1274">
        <f t="shared" si="39"/>
        <v>150</v>
      </c>
    </row>
    <row r="1275" spans="1:25" x14ac:dyDescent="0.25">
      <c r="A1275">
        <v>1267</v>
      </c>
      <c r="B1275" t="s">
        <v>56</v>
      </c>
      <c r="C1275" t="s">
        <v>31</v>
      </c>
      <c r="D1275" t="s">
        <v>1632</v>
      </c>
      <c r="E1275" t="s">
        <v>1620</v>
      </c>
      <c r="F1275" t="s">
        <v>1620</v>
      </c>
      <c r="N1275" t="s">
        <v>34</v>
      </c>
      <c r="O1275">
        <v>99999999</v>
      </c>
      <c r="P1275" t="s">
        <v>35</v>
      </c>
      <c r="Q1275" t="s">
        <v>36</v>
      </c>
      <c r="T1275" t="s">
        <v>37</v>
      </c>
      <c r="U1275">
        <v>8.4700000000000006</v>
      </c>
      <c r="V1275">
        <v>0</v>
      </c>
      <c r="W1275">
        <v>1.53</v>
      </c>
      <c r="X1275">
        <f t="shared" si="38"/>
        <v>10</v>
      </c>
      <c r="Y1275">
        <f t="shared" si="39"/>
        <v>10</v>
      </c>
    </row>
    <row r="1276" spans="1:25" x14ac:dyDescent="0.25">
      <c r="A1276">
        <v>1268</v>
      </c>
      <c r="B1276" t="s">
        <v>30</v>
      </c>
      <c r="C1276" t="s">
        <v>39</v>
      </c>
      <c r="D1276" t="s">
        <v>1633</v>
      </c>
      <c r="E1276" t="s">
        <v>1620</v>
      </c>
      <c r="F1276" t="s">
        <v>1620</v>
      </c>
      <c r="K1276" t="s">
        <v>396</v>
      </c>
      <c r="L1276" t="s">
        <v>169</v>
      </c>
      <c r="M1276" t="s">
        <v>170</v>
      </c>
      <c r="N1276" t="s">
        <v>397</v>
      </c>
      <c r="O1276">
        <v>20225171719</v>
      </c>
      <c r="P1276" t="s">
        <v>35</v>
      </c>
      <c r="Q1276" t="s">
        <v>36</v>
      </c>
      <c r="T1276" t="s">
        <v>37</v>
      </c>
      <c r="U1276">
        <v>152.54</v>
      </c>
      <c r="V1276">
        <v>0</v>
      </c>
      <c r="W1276">
        <v>27.46</v>
      </c>
      <c r="X1276">
        <f t="shared" si="38"/>
        <v>180</v>
      </c>
      <c r="Y1276">
        <f t="shared" si="39"/>
        <v>180</v>
      </c>
    </row>
    <row r="1277" spans="1:25" x14ac:dyDescent="0.25">
      <c r="A1277">
        <v>1269</v>
      </c>
      <c r="B1277" t="s">
        <v>56</v>
      </c>
      <c r="C1277" t="s">
        <v>31</v>
      </c>
      <c r="D1277" t="s">
        <v>1634</v>
      </c>
      <c r="E1277" t="s">
        <v>1620</v>
      </c>
      <c r="F1277" t="s">
        <v>1620</v>
      </c>
      <c r="N1277" t="s">
        <v>34</v>
      </c>
      <c r="O1277">
        <v>99999999</v>
      </c>
      <c r="P1277" t="s">
        <v>35</v>
      </c>
      <c r="Q1277" t="s">
        <v>36</v>
      </c>
      <c r="T1277" t="s">
        <v>37</v>
      </c>
      <c r="U1277">
        <v>29.66</v>
      </c>
      <c r="V1277">
        <v>0</v>
      </c>
      <c r="W1277">
        <v>5.34</v>
      </c>
      <c r="X1277">
        <f t="shared" si="38"/>
        <v>35</v>
      </c>
      <c r="Y1277">
        <f t="shared" si="39"/>
        <v>35</v>
      </c>
    </row>
    <row r="1278" spans="1:25" x14ac:dyDescent="0.25">
      <c r="A1278">
        <v>1270</v>
      </c>
      <c r="B1278" t="s">
        <v>30</v>
      </c>
      <c r="C1278" t="s">
        <v>39</v>
      </c>
      <c r="D1278" t="s">
        <v>1635</v>
      </c>
      <c r="E1278" t="s">
        <v>1620</v>
      </c>
      <c r="F1278" t="s">
        <v>1620</v>
      </c>
      <c r="K1278" t="s">
        <v>1636</v>
      </c>
      <c r="L1278" t="s">
        <v>41</v>
      </c>
      <c r="M1278" t="s">
        <v>42</v>
      </c>
      <c r="N1278" t="s">
        <v>1637</v>
      </c>
      <c r="O1278">
        <v>10453320036</v>
      </c>
      <c r="P1278" t="s">
        <v>35</v>
      </c>
      <c r="Q1278" t="s">
        <v>36</v>
      </c>
      <c r="T1278" t="s">
        <v>37</v>
      </c>
      <c r="U1278">
        <v>84.75</v>
      </c>
      <c r="V1278">
        <v>0</v>
      </c>
      <c r="W1278">
        <v>15.25</v>
      </c>
      <c r="X1278">
        <f t="shared" si="38"/>
        <v>100</v>
      </c>
      <c r="Y1278">
        <f t="shared" si="39"/>
        <v>100</v>
      </c>
    </row>
    <row r="1279" spans="1:25" x14ac:dyDescent="0.25">
      <c r="A1279">
        <v>1271</v>
      </c>
      <c r="B1279" t="s">
        <v>50</v>
      </c>
      <c r="C1279" t="s">
        <v>31</v>
      </c>
      <c r="D1279" t="s">
        <v>1638</v>
      </c>
      <c r="E1279" t="s">
        <v>1620</v>
      </c>
      <c r="F1279" t="s">
        <v>1620</v>
      </c>
      <c r="N1279" t="s">
        <v>34</v>
      </c>
      <c r="O1279">
        <v>99999999</v>
      </c>
      <c r="P1279" t="s">
        <v>35</v>
      </c>
      <c r="Q1279" t="s">
        <v>36</v>
      </c>
      <c r="T1279" t="s">
        <v>37</v>
      </c>
      <c r="U1279">
        <v>508.47</v>
      </c>
      <c r="V1279">
        <v>0</v>
      </c>
      <c r="W1279">
        <v>91.53</v>
      </c>
      <c r="X1279">
        <f t="shared" si="38"/>
        <v>600</v>
      </c>
      <c r="Y1279">
        <f t="shared" si="39"/>
        <v>600</v>
      </c>
    </row>
    <row r="1280" spans="1:25" x14ac:dyDescent="0.25">
      <c r="A1280">
        <v>1272</v>
      </c>
      <c r="B1280" t="s">
        <v>50</v>
      </c>
      <c r="C1280" t="s">
        <v>31</v>
      </c>
      <c r="D1280" t="s">
        <v>1639</v>
      </c>
      <c r="E1280" t="s">
        <v>1620</v>
      </c>
      <c r="F1280" t="s">
        <v>1620</v>
      </c>
      <c r="N1280" t="s">
        <v>34</v>
      </c>
      <c r="O1280">
        <v>99999999</v>
      </c>
      <c r="P1280" t="s">
        <v>35</v>
      </c>
      <c r="Q1280" t="s">
        <v>36</v>
      </c>
      <c r="T1280" t="s">
        <v>37</v>
      </c>
      <c r="U1280">
        <v>508.47</v>
      </c>
      <c r="V1280">
        <v>0</v>
      </c>
      <c r="W1280">
        <v>91.53</v>
      </c>
      <c r="X1280">
        <f t="shared" si="38"/>
        <v>600</v>
      </c>
      <c r="Y1280">
        <f t="shared" si="39"/>
        <v>600</v>
      </c>
    </row>
    <row r="1281" spans="1:25" x14ac:dyDescent="0.25">
      <c r="A1281">
        <v>1273</v>
      </c>
      <c r="B1281" t="s">
        <v>50</v>
      </c>
      <c r="C1281" t="s">
        <v>31</v>
      </c>
      <c r="D1281" t="s">
        <v>1640</v>
      </c>
      <c r="E1281" t="s">
        <v>1620</v>
      </c>
      <c r="F1281" t="s">
        <v>1620</v>
      </c>
      <c r="N1281" t="s">
        <v>34</v>
      </c>
      <c r="O1281">
        <v>99999999</v>
      </c>
      <c r="P1281" t="s">
        <v>35</v>
      </c>
      <c r="Q1281" t="s">
        <v>36</v>
      </c>
      <c r="T1281" t="s">
        <v>37</v>
      </c>
      <c r="U1281">
        <v>508.47</v>
      </c>
      <c r="V1281">
        <v>0</v>
      </c>
      <c r="W1281">
        <v>91.53</v>
      </c>
      <c r="X1281">
        <f t="shared" si="38"/>
        <v>600</v>
      </c>
      <c r="Y1281">
        <f t="shared" si="39"/>
        <v>600</v>
      </c>
    </row>
    <row r="1282" spans="1:25" x14ac:dyDescent="0.25">
      <c r="A1282">
        <v>1274</v>
      </c>
      <c r="B1282" t="s">
        <v>30</v>
      </c>
      <c r="C1282" t="s">
        <v>39</v>
      </c>
      <c r="D1282" t="s">
        <v>1641</v>
      </c>
      <c r="E1282" t="s">
        <v>1620</v>
      </c>
      <c r="F1282" t="s">
        <v>1620</v>
      </c>
      <c r="K1282" t="s">
        <v>67</v>
      </c>
      <c r="L1282" t="s">
        <v>41</v>
      </c>
      <c r="M1282" t="s">
        <v>42</v>
      </c>
      <c r="N1282" t="s">
        <v>681</v>
      </c>
      <c r="O1282">
        <v>20437281646</v>
      </c>
      <c r="P1282" t="s">
        <v>35</v>
      </c>
      <c r="Q1282" t="s">
        <v>36</v>
      </c>
      <c r="T1282" t="s">
        <v>37</v>
      </c>
      <c r="U1282">
        <v>42.37</v>
      </c>
      <c r="V1282">
        <v>0</v>
      </c>
      <c r="W1282">
        <v>7.63</v>
      </c>
      <c r="X1282">
        <f t="shared" si="38"/>
        <v>50</v>
      </c>
      <c r="Y1282">
        <f t="shared" si="39"/>
        <v>50</v>
      </c>
    </row>
    <row r="1283" spans="1:25" x14ac:dyDescent="0.25">
      <c r="A1283">
        <v>1275</v>
      </c>
      <c r="B1283" t="s">
        <v>50</v>
      </c>
      <c r="C1283" t="s">
        <v>39</v>
      </c>
      <c r="D1283" t="s">
        <v>1642</v>
      </c>
      <c r="E1283" t="s">
        <v>1620</v>
      </c>
      <c r="F1283" t="s">
        <v>1620</v>
      </c>
      <c r="K1283" t="s">
        <v>42</v>
      </c>
      <c r="L1283" t="s">
        <v>41</v>
      </c>
      <c r="M1283" t="s">
        <v>42</v>
      </c>
      <c r="N1283" t="s">
        <v>107</v>
      </c>
      <c r="O1283">
        <v>10432479388</v>
      </c>
      <c r="P1283" t="s">
        <v>35</v>
      </c>
      <c r="Q1283" t="s">
        <v>36</v>
      </c>
      <c r="T1283" t="s">
        <v>37</v>
      </c>
      <c r="U1283">
        <v>42.37</v>
      </c>
      <c r="V1283">
        <v>0</v>
      </c>
      <c r="W1283">
        <v>7.63</v>
      </c>
      <c r="X1283">
        <f t="shared" si="38"/>
        <v>50</v>
      </c>
      <c r="Y1283">
        <f t="shared" si="39"/>
        <v>50</v>
      </c>
    </row>
    <row r="1284" spans="1:25" x14ac:dyDescent="0.25">
      <c r="A1284">
        <v>1276</v>
      </c>
      <c r="B1284" t="s">
        <v>30</v>
      </c>
      <c r="C1284" t="s">
        <v>39</v>
      </c>
      <c r="D1284" t="s">
        <v>1643</v>
      </c>
      <c r="E1284" t="s">
        <v>1620</v>
      </c>
      <c r="F1284" t="s">
        <v>1620</v>
      </c>
      <c r="K1284" t="s">
        <v>220</v>
      </c>
      <c r="L1284" t="s">
        <v>62</v>
      </c>
      <c r="M1284" t="s">
        <v>220</v>
      </c>
      <c r="N1284" t="s">
        <v>1430</v>
      </c>
      <c r="O1284">
        <v>20605551832</v>
      </c>
      <c r="P1284" t="s">
        <v>35</v>
      </c>
      <c r="Q1284" t="s">
        <v>36</v>
      </c>
      <c r="T1284" t="s">
        <v>37</v>
      </c>
      <c r="U1284">
        <v>1355.93</v>
      </c>
      <c r="V1284">
        <v>0</v>
      </c>
      <c r="W1284">
        <v>244.07</v>
      </c>
      <c r="X1284">
        <f t="shared" si="38"/>
        <v>1600</v>
      </c>
      <c r="Y1284">
        <f t="shared" si="39"/>
        <v>1600</v>
      </c>
    </row>
    <row r="1285" spans="1:25" x14ac:dyDescent="0.25">
      <c r="A1285">
        <v>1277</v>
      </c>
      <c r="B1285" t="s">
        <v>30</v>
      </c>
      <c r="C1285" t="s">
        <v>39</v>
      </c>
      <c r="D1285" t="s">
        <v>1644</v>
      </c>
      <c r="E1285" t="s">
        <v>1645</v>
      </c>
      <c r="F1285" t="s">
        <v>1645</v>
      </c>
      <c r="K1285" t="s">
        <v>170</v>
      </c>
      <c r="L1285" t="s">
        <v>169</v>
      </c>
      <c r="M1285" t="s">
        <v>170</v>
      </c>
      <c r="N1285" t="s">
        <v>329</v>
      </c>
      <c r="O1285">
        <v>20524458501</v>
      </c>
      <c r="P1285" t="s">
        <v>35</v>
      </c>
      <c r="Q1285" t="s">
        <v>36</v>
      </c>
      <c r="T1285" t="s">
        <v>37</v>
      </c>
      <c r="U1285">
        <v>593.22</v>
      </c>
      <c r="V1285">
        <v>0</v>
      </c>
      <c r="W1285">
        <v>106.78</v>
      </c>
      <c r="X1285">
        <f t="shared" si="38"/>
        <v>700</v>
      </c>
      <c r="Y1285">
        <f t="shared" si="39"/>
        <v>700</v>
      </c>
    </row>
    <row r="1286" spans="1:25" x14ac:dyDescent="0.25">
      <c r="A1286">
        <v>1278</v>
      </c>
      <c r="B1286" t="s">
        <v>30</v>
      </c>
      <c r="C1286" t="s">
        <v>39</v>
      </c>
      <c r="D1286" t="s">
        <v>1646</v>
      </c>
      <c r="E1286" t="s">
        <v>1645</v>
      </c>
      <c r="F1286" t="s">
        <v>1645</v>
      </c>
      <c r="K1286" t="s">
        <v>170</v>
      </c>
      <c r="L1286" t="s">
        <v>169</v>
      </c>
      <c r="M1286" t="s">
        <v>170</v>
      </c>
      <c r="N1286" t="s">
        <v>329</v>
      </c>
      <c r="O1286">
        <v>20524458501</v>
      </c>
      <c r="P1286" t="s">
        <v>35</v>
      </c>
      <c r="Q1286" t="s">
        <v>36</v>
      </c>
      <c r="T1286" t="s">
        <v>37</v>
      </c>
      <c r="U1286">
        <v>1016.95</v>
      </c>
      <c r="V1286">
        <v>0</v>
      </c>
      <c r="W1286">
        <v>183.05</v>
      </c>
      <c r="X1286">
        <f t="shared" si="38"/>
        <v>1200</v>
      </c>
      <c r="Y1286">
        <f t="shared" si="39"/>
        <v>1200</v>
      </c>
    </row>
    <row r="1287" spans="1:25" x14ac:dyDescent="0.25">
      <c r="A1287">
        <v>1279</v>
      </c>
      <c r="B1287" t="s">
        <v>30</v>
      </c>
      <c r="C1287" t="s">
        <v>39</v>
      </c>
      <c r="D1287" t="s">
        <v>1647</v>
      </c>
      <c r="E1287" t="s">
        <v>1645</v>
      </c>
      <c r="F1287" t="s">
        <v>1645</v>
      </c>
      <c r="K1287" t="s">
        <v>170</v>
      </c>
      <c r="L1287" t="s">
        <v>169</v>
      </c>
      <c r="M1287" t="s">
        <v>170</v>
      </c>
      <c r="N1287" t="s">
        <v>329</v>
      </c>
      <c r="O1287">
        <v>20524458501</v>
      </c>
      <c r="P1287" t="s">
        <v>35</v>
      </c>
      <c r="Q1287" t="s">
        <v>36</v>
      </c>
      <c r="T1287" t="s">
        <v>37</v>
      </c>
      <c r="U1287">
        <v>686.44</v>
      </c>
      <c r="V1287">
        <v>0</v>
      </c>
      <c r="W1287">
        <v>123.56</v>
      </c>
      <c r="X1287">
        <f t="shared" si="38"/>
        <v>810</v>
      </c>
      <c r="Y1287">
        <f t="shared" si="39"/>
        <v>810</v>
      </c>
    </row>
    <row r="1288" spans="1:25" x14ac:dyDescent="0.25">
      <c r="A1288">
        <v>1280</v>
      </c>
      <c r="B1288" t="s">
        <v>30</v>
      </c>
      <c r="C1288" t="s">
        <v>31</v>
      </c>
      <c r="D1288" t="s">
        <v>1648</v>
      </c>
      <c r="E1288" t="s">
        <v>1645</v>
      </c>
      <c r="F1288" t="s">
        <v>1645</v>
      </c>
      <c r="N1288" t="s">
        <v>34</v>
      </c>
      <c r="O1288">
        <v>99999999</v>
      </c>
      <c r="P1288" t="s">
        <v>35</v>
      </c>
      <c r="Q1288" t="s">
        <v>36</v>
      </c>
      <c r="T1288" t="s">
        <v>37</v>
      </c>
      <c r="U1288">
        <v>101.69</v>
      </c>
      <c r="V1288">
        <v>0</v>
      </c>
      <c r="W1288">
        <v>18.3</v>
      </c>
      <c r="X1288">
        <f t="shared" si="38"/>
        <v>119.99</v>
      </c>
      <c r="Y1288">
        <f t="shared" si="39"/>
        <v>119.99</v>
      </c>
    </row>
    <row r="1289" spans="1:25" x14ac:dyDescent="0.25">
      <c r="A1289">
        <v>1281</v>
      </c>
      <c r="B1289" t="s">
        <v>50</v>
      </c>
      <c r="C1289" t="s">
        <v>31</v>
      </c>
      <c r="D1289" t="s">
        <v>1649</v>
      </c>
      <c r="E1289" t="s">
        <v>1645</v>
      </c>
      <c r="F1289" t="s">
        <v>1645</v>
      </c>
      <c r="N1289" t="s">
        <v>34</v>
      </c>
      <c r="O1289">
        <v>99999999</v>
      </c>
      <c r="P1289" t="s">
        <v>35</v>
      </c>
      <c r="Q1289" t="s">
        <v>36</v>
      </c>
      <c r="T1289" t="s">
        <v>37</v>
      </c>
      <c r="U1289">
        <v>27.12</v>
      </c>
      <c r="V1289">
        <v>0</v>
      </c>
      <c r="W1289">
        <v>4.88</v>
      </c>
      <c r="X1289">
        <f t="shared" si="38"/>
        <v>32</v>
      </c>
      <c r="Y1289">
        <f t="shared" si="39"/>
        <v>32</v>
      </c>
    </row>
    <row r="1290" spans="1:25" x14ac:dyDescent="0.25">
      <c r="A1290">
        <v>1282</v>
      </c>
      <c r="B1290" t="s">
        <v>30</v>
      </c>
      <c r="C1290" t="s">
        <v>39</v>
      </c>
      <c r="D1290" t="s">
        <v>1650</v>
      </c>
      <c r="E1290" t="s">
        <v>1645</v>
      </c>
      <c r="F1290" t="s">
        <v>1645</v>
      </c>
      <c r="K1290" t="s">
        <v>93</v>
      </c>
      <c r="L1290" t="s">
        <v>41</v>
      </c>
      <c r="M1290" t="s">
        <v>42</v>
      </c>
      <c r="N1290" t="s">
        <v>201</v>
      </c>
      <c r="O1290">
        <v>10471184506</v>
      </c>
      <c r="P1290" t="s">
        <v>35</v>
      </c>
      <c r="Q1290" t="s">
        <v>36</v>
      </c>
      <c r="T1290" t="s">
        <v>37</v>
      </c>
      <c r="U1290">
        <v>110.17</v>
      </c>
      <c r="V1290">
        <v>0</v>
      </c>
      <c r="W1290">
        <v>19.829999999999998</v>
      </c>
      <c r="X1290">
        <f t="shared" ref="X1290:X1353" si="40">U1290+W1290</f>
        <v>130</v>
      </c>
      <c r="Y1290">
        <f t="shared" ref="Y1290:Y1353" si="41">SUM(U1290,W1290)</f>
        <v>130</v>
      </c>
    </row>
    <row r="1291" spans="1:25" x14ac:dyDescent="0.25">
      <c r="A1291">
        <v>1283</v>
      </c>
      <c r="B1291" t="s">
        <v>50</v>
      </c>
      <c r="C1291" t="s">
        <v>31</v>
      </c>
      <c r="D1291" t="s">
        <v>1651</v>
      </c>
      <c r="E1291" t="s">
        <v>1645</v>
      </c>
      <c r="F1291" t="s">
        <v>1645</v>
      </c>
      <c r="N1291" t="s">
        <v>34</v>
      </c>
      <c r="O1291">
        <v>99999999</v>
      </c>
      <c r="P1291" t="s">
        <v>35</v>
      </c>
      <c r="Q1291" t="s">
        <v>36</v>
      </c>
      <c r="T1291" t="s">
        <v>37</v>
      </c>
      <c r="U1291">
        <v>50.85</v>
      </c>
      <c r="V1291">
        <v>0</v>
      </c>
      <c r="W1291">
        <v>9.15</v>
      </c>
      <c r="X1291">
        <f t="shared" si="40"/>
        <v>60</v>
      </c>
      <c r="Y1291">
        <f t="shared" si="41"/>
        <v>60</v>
      </c>
    </row>
    <row r="1292" spans="1:25" x14ac:dyDescent="0.25">
      <c r="A1292">
        <v>1284</v>
      </c>
      <c r="B1292" t="s">
        <v>30</v>
      </c>
      <c r="C1292" t="s">
        <v>31</v>
      </c>
      <c r="D1292" t="s">
        <v>1652</v>
      </c>
      <c r="E1292" t="s">
        <v>1645</v>
      </c>
      <c r="F1292" t="s">
        <v>1645</v>
      </c>
      <c r="N1292" t="s">
        <v>34</v>
      </c>
      <c r="O1292">
        <v>99999999</v>
      </c>
      <c r="P1292" t="s">
        <v>35</v>
      </c>
      <c r="Q1292" t="s">
        <v>36</v>
      </c>
      <c r="T1292" t="s">
        <v>37</v>
      </c>
      <c r="U1292">
        <v>42.37</v>
      </c>
      <c r="V1292">
        <v>0</v>
      </c>
      <c r="W1292">
        <v>7.63</v>
      </c>
      <c r="X1292">
        <f t="shared" si="40"/>
        <v>50</v>
      </c>
      <c r="Y1292">
        <f t="shared" si="41"/>
        <v>50</v>
      </c>
    </row>
    <row r="1293" spans="1:25" x14ac:dyDescent="0.25">
      <c r="A1293">
        <v>1285</v>
      </c>
      <c r="B1293" t="s">
        <v>30</v>
      </c>
      <c r="C1293" t="s">
        <v>39</v>
      </c>
      <c r="D1293" t="s">
        <v>1653</v>
      </c>
      <c r="E1293" t="s">
        <v>1645</v>
      </c>
      <c r="F1293" t="s">
        <v>1645</v>
      </c>
      <c r="N1293" t="s">
        <v>1654</v>
      </c>
      <c r="O1293">
        <v>20539136101</v>
      </c>
      <c r="P1293" t="s">
        <v>35</v>
      </c>
      <c r="Q1293" t="s">
        <v>36</v>
      </c>
      <c r="T1293" t="s">
        <v>37</v>
      </c>
      <c r="U1293">
        <v>254.24</v>
      </c>
      <c r="V1293">
        <v>0</v>
      </c>
      <c r="W1293">
        <v>45.76</v>
      </c>
      <c r="X1293">
        <f t="shared" si="40"/>
        <v>300</v>
      </c>
      <c r="Y1293">
        <f t="shared" si="41"/>
        <v>300</v>
      </c>
    </row>
    <row r="1294" spans="1:25" x14ac:dyDescent="0.25">
      <c r="A1294">
        <v>1286</v>
      </c>
      <c r="B1294" t="s">
        <v>30</v>
      </c>
      <c r="C1294" t="s">
        <v>39</v>
      </c>
      <c r="D1294" t="s">
        <v>1655</v>
      </c>
      <c r="E1294" t="s">
        <v>1645</v>
      </c>
      <c r="F1294" t="s">
        <v>1645</v>
      </c>
      <c r="N1294" t="s">
        <v>1395</v>
      </c>
      <c r="O1294">
        <v>20480762461</v>
      </c>
      <c r="P1294" t="s">
        <v>35</v>
      </c>
      <c r="Q1294" t="s">
        <v>36</v>
      </c>
      <c r="T1294" t="s">
        <v>37</v>
      </c>
      <c r="U1294">
        <v>558.48</v>
      </c>
      <c r="V1294">
        <v>0</v>
      </c>
      <c r="W1294">
        <v>100.53</v>
      </c>
      <c r="X1294">
        <f t="shared" si="40"/>
        <v>659.01</v>
      </c>
      <c r="Y1294">
        <f t="shared" si="41"/>
        <v>659.01</v>
      </c>
    </row>
    <row r="1295" spans="1:25" x14ac:dyDescent="0.25">
      <c r="A1295">
        <v>1287</v>
      </c>
      <c r="B1295" t="s">
        <v>30</v>
      </c>
      <c r="C1295" t="s">
        <v>39</v>
      </c>
      <c r="D1295" t="s">
        <v>1656</v>
      </c>
      <c r="E1295" t="s">
        <v>1645</v>
      </c>
      <c r="F1295" t="s">
        <v>1645</v>
      </c>
      <c r="N1295" t="s">
        <v>1395</v>
      </c>
      <c r="O1295">
        <v>20480762461</v>
      </c>
      <c r="P1295" t="s">
        <v>35</v>
      </c>
      <c r="Q1295" t="s">
        <v>36</v>
      </c>
      <c r="T1295" t="s">
        <v>37</v>
      </c>
      <c r="U1295">
        <v>188.14</v>
      </c>
      <c r="V1295">
        <v>0</v>
      </c>
      <c r="W1295">
        <v>33.86</v>
      </c>
      <c r="X1295">
        <f t="shared" si="40"/>
        <v>222</v>
      </c>
      <c r="Y1295">
        <f t="shared" si="41"/>
        <v>222</v>
      </c>
    </row>
    <row r="1296" spans="1:25" x14ac:dyDescent="0.25">
      <c r="A1296">
        <v>1288</v>
      </c>
      <c r="B1296" t="s">
        <v>30</v>
      </c>
      <c r="C1296" t="s">
        <v>39</v>
      </c>
      <c r="D1296" t="s">
        <v>1657</v>
      </c>
      <c r="E1296" t="s">
        <v>1645</v>
      </c>
      <c r="F1296" t="s">
        <v>1645</v>
      </c>
      <c r="N1296" t="s">
        <v>323</v>
      </c>
      <c r="O1296">
        <v>20100030595</v>
      </c>
      <c r="P1296" t="s">
        <v>35</v>
      </c>
      <c r="Q1296" t="s">
        <v>36</v>
      </c>
      <c r="T1296" t="s">
        <v>37</v>
      </c>
      <c r="U1296">
        <v>42.37</v>
      </c>
      <c r="V1296">
        <v>0</v>
      </c>
      <c r="W1296">
        <v>7.63</v>
      </c>
      <c r="X1296">
        <f t="shared" si="40"/>
        <v>50</v>
      </c>
      <c r="Y1296">
        <f t="shared" si="41"/>
        <v>50</v>
      </c>
    </row>
    <row r="1297" spans="1:25" x14ac:dyDescent="0.25">
      <c r="A1297">
        <v>1289</v>
      </c>
      <c r="B1297" t="s">
        <v>56</v>
      </c>
      <c r="C1297" t="s">
        <v>39</v>
      </c>
      <c r="D1297" t="s">
        <v>1658</v>
      </c>
      <c r="E1297" t="s">
        <v>1645</v>
      </c>
      <c r="F1297" t="s">
        <v>1645</v>
      </c>
      <c r="N1297" t="s">
        <v>1659</v>
      </c>
      <c r="O1297">
        <v>10167499088</v>
      </c>
      <c r="P1297" t="s">
        <v>35</v>
      </c>
      <c r="Q1297" t="s">
        <v>36</v>
      </c>
      <c r="T1297" t="s">
        <v>37</v>
      </c>
      <c r="U1297">
        <v>11.86</v>
      </c>
      <c r="V1297">
        <v>0</v>
      </c>
      <c r="W1297">
        <v>2.14</v>
      </c>
      <c r="X1297">
        <f t="shared" si="40"/>
        <v>14</v>
      </c>
      <c r="Y1297">
        <f t="shared" si="41"/>
        <v>14</v>
      </c>
    </row>
    <row r="1298" spans="1:25" x14ac:dyDescent="0.25">
      <c r="A1298">
        <v>1290</v>
      </c>
      <c r="B1298" t="s">
        <v>30</v>
      </c>
      <c r="C1298" t="s">
        <v>39</v>
      </c>
      <c r="D1298" t="s">
        <v>1660</v>
      </c>
      <c r="E1298" t="s">
        <v>1645</v>
      </c>
      <c r="F1298" t="s">
        <v>1645</v>
      </c>
      <c r="K1298" t="s">
        <v>272</v>
      </c>
      <c r="L1298" t="s">
        <v>169</v>
      </c>
      <c r="M1298" t="s">
        <v>170</v>
      </c>
      <c r="N1298" t="s">
        <v>1661</v>
      </c>
      <c r="O1298">
        <v>20601262291</v>
      </c>
      <c r="P1298" t="s">
        <v>35</v>
      </c>
      <c r="Q1298" t="s">
        <v>36</v>
      </c>
      <c r="T1298" t="s">
        <v>37</v>
      </c>
      <c r="U1298">
        <v>186.44</v>
      </c>
      <c r="V1298">
        <v>0</v>
      </c>
      <c r="W1298">
        <v>33.56</v>
      </c>
      <c r="X1298">
        <f t="shared" si="40"/>
        <v>220</v>
      </c>
      <c r="Y1298">
        <f t="shared" si="41"/>
        <v>220</v>
      </c>
    </row>
    <row r="1299" spans="1:25" x14ac:dyDescent="0.25">
      <c r="A1299">
        <v>1291</v>
      </c>
      <c r="B1299" t="s">
        <v>30</v>
      </c>
      <c r="C1299" t="s">
        <v>39</v>
      </c>
      <c r="D1299" t="s">
        <v>1662</v>
      </c>
      <c r="E1299" t="s">
        <v>1645</v>
      </c>
      <c r="F1299" t="s">
        <v>1645</v>
      </c>
      <c r="K1299" t="s">
        <v>47</v>
      </c>
      <c r="L1299" t="s">
        <v>41</v>
      </c>
      <c r="M1299" t="s">
        <v>42</v>
      </c>
      <c r="N1299" t="s">
        <v>48</v>
      </c>
      <c r="O1299">
        <v>20603409168</v>
      </c>
      <c r="P1299" t="s">
        <v>35</v>
      </c>
      <c r="Q1299" t="s">
        <v>36</v>
      </c>
      <c r="T1299" t="s">
        <v>37</v>
      </c>
      <c r="U1299">
        <v>139.83000000000001</v>
      </c>
      <c r="V1299">
        <v>0</v>
      </c>
      <c r="W1299">
        <v>25.17</v>
      </c>
      <c r="X1299">
        <f t="shared" si="40"/>
        <v>165</v>
      </c>
      <c r="Y1299">
        <f t="shared" si="41"/>
        <v>165</v>
      </c>
    </row>
    <row r="1300" spans="1:25" x14ac:dyDescent="0.25">
      <c r="A1300">
        <v>1292</v>
      </c>
      <c r="B1300" t="s">
        <v>30</v>
      </c>
      <c r="C1300" t="s">
        <v>39</v>
      </c>
      <c r="D1300" t="s">
        <v>1663</v>
      </c>
      <c r="E1300" t="s">
        <v>1645</v>
      </c>
      <c r="F1300" t="s">
        <v>1645</v>
      </c>
      <c r="K1300" t="s">
        <v>47</v>
      </c>
      <c r="L1300" t="s">
        <v>41</v>
      </c>
      <c r="M1300" t="s">
        <v>42</v>
      </c>
      <c r="N1300" t="s">
        <v>48</v>
      </c>
      <c r="O1300">
        <v>20603409168</v>
      </c>
      <c r="P1300" t="s">
        <v>35</v>
      </c>
      <c r="Q1300" t="s">
        <v>36</v>
      </c>
      <c r="T1300" t="s">
        <v>37</v>
      </c>
      <c r="U1300">
        <v>139.83000000000001</v>
      </c>
      <c r="V1300">
        <v>0</v>
      </c>
      <c r="W1300">
        <v>25.17</v>
      </c>
      <c r="X1300">
        <f t="shared" si="40"/>
        <v>165</v>
      </c>
      <c r="Y1300">
        <f t="shared" si="41"/>
        <v>165</v>
      </c>
    </row>
    <row r="1301" spans="1:25" x14ac:dyDescent="0.25">
      <c r="A1301">
        <v>1293</v>
      </c>
      <c r="B1301" t="s">
        <v>30</v>
      </c>
      <c r="C1301" t="s">
        <v>39</v>
      </c>
      <c r="D1301" t="s">
        <v>1664</v>
      </c>
      <c r="E1301" t="s">
        <v>1645</v>
      </c>
      <c r="F1301" t="s">
        <v>1645</v>
      </c>
      <c r="K1301" t="s">
        <v>1665</v>
      </c>
      <c r="L1301" t="s">
        <v>62</v>
      </c>
      <c r="M1301" t="s">
        <v>1666</v>
      </c>
      <c r="N1301" t="s">
        <v>1667</v>
      </c>
      <c r="O1301">
        <v>20606853581</v>
      </c>
      <c r="P1301" t="s">
        <v>35</v>
      </c>
      <c r="Q1301" t="s">
        <v>36</v>
      </c>
      <c r="T1301" t="s">
        <v>37</v>
      </c>
      <c r="U1301">
        <v>254.24</v>
      </c>
      <c r="V1301">
        <v>0</v>
      </c>
      <c r="W1301">
        <v>45.76</v>
      </c>
      <c r="X1301">
        <f t="shared" si="40"/>
        <v>300</v>
      </c>
      <c r="Y1301">
        <f t="shared" si="41"/>
        <v>300</v>
      </c>
    </row>
    <row r="1302" spans="1:25" x14ac:dyDescent="0.25">
      <c r="A1302">
        <v>1294</v>
      </c>
      <c r="B1302" t="s">
        <v>50</v>
      </c>
      <c r="C1302" t="s">
        <v>31</v>
      </c>
      <c r="D1302" t="s">
        <v>1668</v>
      </c>
      <c r="E1302" t="s">
        <v>1645</v>
      </c>
      <c r="F1302" t="s">
        <v>1645</v>
      </c>
      <c r="N1302" t="s">
        <v>34</v>
      </c>
      <c r="O1302">
        <v>99999999</v>
      </c>
      <c r="P1302" t="s">
        <v>35</v>
      </c>
      <c r="Q1302" t="s">
        <v>36</v>
      </c>
      <c r="T1302" t="s">
        <v>37</v>
      </c>
      <c r="U1302">
        <v>49.58</v>
      </c>
      <c r="V1302">
        <v>0</v>
      </c>
      <c r="W1302">
        <v>8.92</v>
      </c>
      <c r="X1302">
        <f t="shared" si="40"/>
        <v>58.5</v>
      </c>
      <c r="Y1302">
        <f t="shared" si="41"/>
        <v>58.5</v>
      </c>
    </row>
    <row r="1303" spans="1:25" x14ac:dyDescent="0.25">
      <c r="A1303">
        <v>1295</v>
      </c>
      <c r="B1303" t="s">
        <v>56</v>
      </c>
      <c r="C1303" t="s">
        <v>39</v>
      </c>
      <c r="D1303" t="s">
        <v>1669</v>
      </c>
      <c r="E1303" t="s">
        <v>1645</v>
      </c>
      <c r="F1303" t="s">
        <v>1645</v>
      </c>
      <c r="K1303" t="s">
        <v>88</v>
      </c>
      <c r="L1303" t="s">
        <v>41</v>
      </c>
      <c r="M1303" t="s">
        <v>42</v>
      </c>
      <c r="N1303" t="s">
        <v>1670</v>
      </c>
      <c r="O1303">
        <v>20605811885</v>
      </c>
      <c r="P1303" t="s">
        <v>35</v>
      </c>
      <c r="Q1303" t="s">
        <v>36</v>
      </c>
      <c r="T1303" t="s">
        <v>37</v>
      </c>
      <c r="U1303">
        <v>101.69</v>
      </c>
      <c r="V1303">
        <v>0</v>
      </c>
      <c r="W1303">
        <v>18.3</v>
      </c>
      <c r="X1303">
        <f t="shared" si="40"/>
        <v>119.99</v>
      </c>
      <c r="Y1303">
        <f t="shared" si="41"/>
        <v>119.99</v>
      </c>
    </row>
    <row r="1304" spans="1:25" x14ac:dyDescent="0.25">
      <c r="A1304">
        <v>1296</v>
      </c>
      <c r="B1304" t="s">
        <v>50</v>
      </c>
      <c r="C1304" t="s">
        <v>31</v>
      </c>
      <c r="D1304" t="s">
        <v>1671</v>
      </c>
      <c r="E1304" t="s">
        <v>1645</v>
      </c>
      <c r="F1304" t="s">
        <v>1645</v>
      </c>
      <c r="N1304" t="s">
        <v>34</v>
      </c>
      <c r="O1304">
        <v>99999999</v>
      </c>
      <c r="P1304" t="s">
        <v>35</v>
      </c>
      <c r="Q1304" t="s">
        <v>36</v>
      </c>
      <c r="T1304" t="s">
        <v>37</v>
      </c>
      <c r="U1304">
        <v>80.510000000000005</v>
      </c>
      <c r="V1304">
        <v>0</v>
      </c>
      <c r="W1304">
        <v>14.49</v>
      </c>
      <c r="X1304">
        <f t="shared" si="40"/>
        <v>95</v>
      </c>
      <c r="Y1304">
        <f t="shared" si="41"/>
        <v>95</v>
      </c>
    </row>
    <row r="1305" spans="1:25" x14ac:dyDescent="0.25">
      <c r="A1305">
        <v>1297</v>
      </c>
      <c r="B1305" t="s">
        <v>30</v>
      </c>
      <c r="C1305" t="s">
        <v>39</v>
      </c>
      <c r="D1305" t="s">
        <v>1672</v>
      </c>
      <c r="E1305" t="s">
        <v>1645</v>
      </c>
      <c r="F1305" t="s">
        <v>1645</v>
      </c>
      <c r="K1305" t="s">
        <v>42</v>
      </c>
      <c r="L1305" t="s">
        <v>41</v>
      </c>
      <c r="M1305" t="s">
        <v>42</v>
      </c>
      <c r="N1305" t="s">
        <v>107</v>
      </c>
      <c r="O1305">
        <v>10432479388</v>
      </c>
      <c r="P1305" t="s">
        <v>35</v>
      </c>
      <c r="Q1305" t="s">
        <v>36</v>
      </c>
      <c r="T1305" t="s">
        <v>37</v>
      </c>
      <c r="U1305">
        <v>42.37</v>
      </c>
      <c r="V1305">
        <v>0</v>
      </c>
      <c r="W1305">
        <v>7.63</v>
      </c>
      <c r="X1305">
        <f t="shared" si="40"/>
        <v>50</v>
      </c>
      <c r="Y1305">
        <f t="shared" si="41"/>
        <v>50</v>
      </c>
    </row>
    <row r="1306" spans="1:25" x14ac:dyDescent="0.25">
      <c r="A1306">
        <v>1298</v>
      </c>
      <c r="B1306" t="s">
        <v>30</v>
      </c>
      <c r="C1306" t="s">
        <v>39</v>
      </c>
      <c r="D1306" t="s">
        <v>1673</v>
      </c>
      <c r="E1306" t="s">
        <v>1645</v>
      </c>
      <c r="F1306" t="s">
        <v>1645</v>
      </c>
      <c r="K1306" t="s">
        <v>396</v>
      </c>
      <c r="L1306" t="s">
        <v>169</v>
      </c>
      <c r="M1306" t="s">
        <v>170</v>
      </c>
      <c r="N1306" t="s">
        <v>397</v>
      </c>
      <c r="O1306">
        <v>20225171719</v>
      </c>
      <c r="P1306" t="s">
        <v>35</v>
      </c>
      <c r="Q1306" t="s">
        <v>36</v>
      </c>
      <c r="T1306" t="s">
        <v>37</v>
      </c>
      <c r="U1306">
        <v>145.34</v>
      </c>
      <c r="V1306">
        <v>0</v>
      </c>
      <c r="W1306">
        <v>26.16</v>
      </c>
      <c r="X1306">
        <f t="shared" si="40"/>
        <v>171.5</v>
      </c>
      <c r="Y1306">
        <f t="shared" si="41"/>
        <v>171.5</v>
      </c>
    </row>
    <row r="1307" spans="1:25" x14ac:dyDescent="0.25">
      <c r="A1307">
        <v>1299</v>
      </c>
      <c r="B1307" t="s">
        <v>50</v>
      </c>
      <c r="C1307" t="s">
        <v>31</v>
      </c>
      <c r="D1307" t="s">
        <v>1674</v>
      </c>
      <c r="E1307" t="s">
        <v>1645</v>
      </c>
      <c r="F1307" t="s">
        <v>1645</v>
      </c>
      <c r="N1307" t="s">
        <v>34</v>
      </c>
      <c r="O1307">
        <v>99999999</v>
      </c>
      <c r="P1307" t="s">
        <v>35</v>
      </c>
      <c r="Q1307" t="s">
        <v>36</v>
      </c>
      <c r="T1307" t="s">
        <v>37</v>
      </c>
      <c r="U1307">
        <v>508.47</v>
      </c>
      <c r="V1307">
        <v>0</v>
      </c>
      <c r="W1307">
        <v>91.53</v>
      </c>
      <c r="X1307">
        <f t="shared" si="40"/>
        <v>600</v>
      </c>
      <c r="Y1307">
        <f t="shared" si="41"/>
        <v>600</v>
      </c>
    </row>
    <row r="1308" spans="1:25" x14ac:dyDescent="0.25">
      <c r="A1308">
        <v>1300</v>
      </c>
      <c r="B1308" t="s">
        <v>50</v>
      </c>
      <c r="C1308" t="s">
        <v>31</v>
      </c>
      <c r="D1308" t="s">
        <v>1675</v>
      </c>
      <c r="E1308" t="s">
        <v>1645</v>
      </c>
      <c r="F1308" t="s">
        <v>1645</v>
      </c>
      <c r="N1308" t="s">
        <v>34</v>
      </c>
      <c r="O1308">
        <v>99999999</v>
      </c>
      <c r="P1308" t="s">
        <v>35</v>
      </c>
      <c r="Q1308" t="s">
        <v>36</v>
      </c>
      <c r="T1308" t="s">
        <v>37</v>
      </c>
      <c r="U1308">
        <v>508.47</v>
      </c>
      <c r="V1308">
        <v>0</v>
      </c>
      <c r="W1308">
        <v>91.53</v>
      </c>
      <c r="X1308">
        <f t="shared" si="40"/>
        <v>600</v>
      </c>
      <c r="Y1308">
        <f t="shared" si="41"/>
        <v>600</v>
      </c>
    </row>
    <row r="1309" spans="1:25" x14ac:dyDescent="0.25">
      <c r="A1309">
        <v>1301</v>
      </c>
      <c r="B1309" t="s">
        <v>50</v>
      </c>
      <c r="C1309" t="s">
        <v>31</v>
      </c>
      <c r="D1309" t="s">
        <v>1676</v>
      </c>
      <c r="E1309" t="s">
        <v>1645</v>
      </c>
      <c r="F1309" t="s">
        <v>1645</v>
      </c>
      <c r="N1309" t="s">
        <v>34</v>
      </c>
      <c r="O1309">
        <v>99999999</v>
      </c>
      <c r="P1309" t="s">
        <v>35</v>
      </c>
      <c r="Q1309" t="s">
        <v>36</v>
      </c>
      <c r="T1309" t="s">
        <v>37</v>
      </c>
      <c r="U1309">
        <v>508.47</v>
      </c>
      <c r="V1309">
        <v>0</v>
      </c>
      <c r="W1309">
        <v>91.53</v>
      </c>
      <c r="X1309">
        <f t="shared" si="40"/>
        <v>600</v>
      </c>
      <c r="Y1309">
        <f t="shared" si="41"/>
        <v>600</v>
      </c>
    </row>
    <row r="1310" spans="1:25" x14ac:dyDescent="0.25">
      <c r="A1310">
        <v>1302</v>
      </c>
      <c r="B1310" t="s">
        <v>50</v>
      </c>
      <c r="C1310" t="s">
        <v>31</v>
      </c>
      <c r="D1310" t="s">
        <v>1677</v>
      </c>
      <c r="E1310" t="s">
        <v>1645</v>
      </c>
      <c r="F1310" t="s">
        <v>1645</v>
      </c>
      <c r="N1310" t="s">
        <v>34</v>
      </c>
      <c r="O1310">
        <v>99999999</v>
      </c>
      <c r="P1310" t="s">
        <v>35</v>
      </c>
      <c r="Q1310" t="s">
        <v>36</v>
      </c>
      <c r="T1310" t="s">
        <v>37</v>
      </c>
      <c r="U1310">
        <v>508.47</v>
      </c>
      <c r="V1310">
        <v>0</v>
      </c>
      <c r="W1310">
        <v>91.53</v>
      </c>
      <c r="X1310">
        <f t="shared" si="40"/>
        <v>600</v>
      </c>
      <c r="Y1310">
        <f t="shared" si="41"/>
        <v>600</v>
      </c>
    </row>
    <row r="1311" spans="1:25" x14ac:dyDescent="0.25">
      <c r="A1311">
        <v>1303</v>
      </c>
      <c r="B1311" t="s">
        <v>50</v>
      </c>
      <c r="C1311" t="s">
        <v>31</v>
      </c>
      <c r="D1311" t="s">
        <v>1678</v>
      </c>
      <c r="E1311" t="s">
        <v>1645</v>
      </c>
      <c r="F1311" t="s">
        <v>1645</v>
      </c>
      <c r="N1311" t="s">
        <v>34</v>
      </c>
      <c r="O1311">
        <v>99999999</v>
      </c>
      <c r="P1311" t="s">
        <v>35</v>
      </c>
      <c r="Q1311" t="s">
        <v>36</v>
      </c>
      <c r="T1311" t="s">
        <v>37</v>
      </c>
      <c r="U1311">
        <v>508.47</v>
      </c>
      <c r="V1311">
        <v>0</v>
      </c>
      <c r="W1311">
        <v>91.53</v>
      </c>
      <c r="X1311">
        <f t="shared" si="40"/>
        <v>600</v>
      </c>
      <c r="Y1311">
        <f t="shared" si="41"/>
        <v>600</v>
      </c>
    </row>
    <row r="1312" spans="1:25" x14ac:dyDescent="0.25">
      <c r="A1312">
        <v>1304</v>
      </c>
      <c r="B1312" t="s">
        <v>56</v>
      </c>
      <c r="C1312" t="s">
        <v>31</v>
      </c>
      <c r="D1312" t="s">
        <v>1679</v>
      </c>
      <c r="E1312" t="s">
        <v>1645</v>
      </c>
      <c r="F1312" t="s">
        <v>1645</v>
      </c>
      <c r="N1312" t="s">
        <v>34</v>
      </c>
      <c r="O1312">
        <v>99999999</v>
      </c>
      <c r="P1312" t="s">
        <v>35</v>
      </c>
      <c r="Q1312" t="s">
        <v>36</v>
      </c>
      <c r="T1312" t="s">
        <v>37</v>
      </c>
      <c r="U1312">
        <v>508.47</v>
      </c>
      <c r="V1312">
        <v>0</v>
      </c>
      <c r="W1312">
        <v>91.53</v>
      </c>
      <c r="X1312">
        <f t="shared" si="40"/>
        <v>600</v>
      </c>
      <c r="Y1312">
        <f t="shared" si="41"/>
        <v>600</v>
      </c>
    </row>
    <row r="1313" spans="1:25" x14ac:dyDescent="0.25">
      <c r="A1313">
        <v>1305</v>
      </c>
      <c r="B1313" t="s">
        <v>56</v>
      </c>
      <c r="C1313" t="s">
        <v>31</v>
      </c>
      <c r="D1313" t="s">
        <v>1680</v>
      </c>
      <c r="E1313" t="s">
        <v>1645</v>
      </c>
      <c r="F1313" t="s">
        <v>1645</v>
      </c>
      <c r="N1313" t="s">
        <v>34</v>
      </c>
      <c r="O1313">
        <v>99999999</v>
      </c>
      <c r="P1313" t="s">
        <v>35</v>
      </c>
      <c r="Q1313" t="s">
        <v>36</v>
      </c>
      <c r="T1313" t="s">
        <v>37</v>
      </c>
      <c r="U1313">
        <v>508.47</v>
      </c>
      <c r="V1313">
        <v>0</v>
      </c>
      <c r="W1313">
        <v>91.53</v>
      </c>
      <c r="X1313">
        <f t="shared" si="40"/>
        <v>600</v>
      </c>
      <c r="Y1313">
        <f t="shared" si="41"/>
        <v>600</v>
      </c>
    </row>
    <row r="1314" spans="1:25" x14ac:dyDescent="0.25">
      <c r="A1314">
        <v>1306</v>
      </c>
      <c r="B1314" t="s">
        <v>56</v>
      </c>
      <c r="C1314" t="s">
        <v>31</v>
      </c>
      <c r="D1314" t="s">
        <v>1681</v>
      </c>
      <c r="E1314" t="s">
        <v>1645</v>
      </c>
      <c r="F1314" t="s">
        <v>1645</v>
      </c>
      <c r="N1314" t="s">
        <v>34</v>
      </c>
      <c r="O1314">
        <v>99999999</v>
      </c>
      <c r="P1314" t="s">
        <v>35</v>
      </c>
      <c r="Q1314" t="s">
        <v>36</v>
      </c>
      <c r="T1314" t="s">
        <v>37</v>
      </c>
      <c r="U1314">
        <v>508.47</v>
      </c>
      <c r="V1314">
        <v>0</v>
      </c>
      <c r="W1314">
        <v>91.53</v>
      </c>
      <c r="X1314">
        <f t="shared" si="40"/>
        <v>600</v>
      </c>
      <c r="Y1314">
        <f t="shared" si="41"/>
        <v>600</v>
      </c>
    </row>
    <row r="1315" spans="1:25" x14ac:dyDescent="0.25">
      <c r="A1315">
        <v>1307</v>
      </c>
      <c r="B1315" t="s">
        <v>56</v>
      </c>
      <c r="C1315" t="s">
        <v>31</v>
      </c>
      <c r="D1315" t="s">
        <v>1682</v>
      </c>
      <c r="E1315" t="s">
        <v>1645</v>
      </c>
      <c r="F1315" t="s">
        <v>1645</v>
      </c>
      <c r="N1315" t="s">
        <v>34</v>
      </c>
      <c r="O1315">
        <v>99999999</v>
      </c>
      <c r="P1315" t="s">
        <v>35</v>
      </c>
      <c r="Q1315" t="s">
        <v>36</v>
      </c>
      <c r="T1315" t="s">
        <v>37</v>
      </c>
      <c r="U1315">
        <v>508.47</v>
      </c>
      <c r="V1315">
        <v>0</v>
      </c>
      <c r="W1315">
        <v>91.53</v>
      </c>
      <c r="X1315">
        <f t="shared" si="40"/>
        <v>600</v>
      </c>
      <c r="Y1315">
        <f t="shared" si="41"/>
        <v>600</v>
      </c>
    </row>
    <row r="1316" spans="1:25" x14ac:dyDescent="0.25">
      <c r="A1316">
        <v>1308</v>
      </c>
      <c r="B1316" t="s">
        <v>30</v>
      </c>
      <c r="C1316" t="s">
        <v>31</v>
      </c>
      <c r="D1316" t="s">
        <v>1683</v>
      </c>
      <c r="E1316" t="s">
        <v>1645</v>
      </c>
      <c r="F1316" t="s">
        <v>1645</v>
      </c>
      <c r="N1316" t="s">
        <v>34</v>
      </c>
      <c r="O1316">
        <v>99999999</v>
      </c>
      <c r="P1316" t="s">
        <v>35</v>
      </c>
      <c r="Q1316" t="s">
        <v>36</v>
      </c>
      <c r="T1316" t="s">
        <v>37</v>
      </c>
      <c r="U1316">
        <v>508.47</v>
      </c>
      <c r="V1316">
        <v>0</v>
      </c>
      <c r="W1316">
        <v>91.53</v>
      </c>
      <c r="X1316">
        <f t="shared" si="40"/>
        <v>600</v>
      </c>
      <c r="Y1316">
        <f t="shared" si="41"/>
        <v>600</v>
      </c>
    </row>
    <row r="1317" spans="1:25" x14ac:dyDescent="0.25">
      <c r="A1317">
        <v>1309</v>
      </c>
      <c r="B1317" t="s">
        <v>30</v>
      </c>
      <c r="C1317" t="s">
        <v>31</v>
      </c>
      <c r="D1317" t="s">
        <v>1684</v>
      </c>
      <c r="E1317" t="s">
        <v>1645</v>
      </c>
      <c r="F1317" t="s">
        <v>1645</v>
      </c>
      <c r="N1317" t="s">
        <v>34</v>
      </c>
      <c r="O1317">
        <v>99999999</v>
      </c>
      <c r="P1317" t="s">
        <v>35</v>
      </c>
      <c r="Q1317" t="s">
        <v>36</v>
      </c>
      <c r="T1317" t="s">
        <v>37</v>
      </c>
      <c r="U1317">
        <v>508.47</v>
      </c>
      <c r="V1317">
        <v>0</v>
      </c>
      <c r="W1317">
        <v>91.53</v>
      </c>
      <c r="X1317">
        <f t="shared" si="40"/>
        <v>600</v>
      </c>
      <c r="Y1317">
        <f t="shared" si="41"/>
        <v>600</v>
      </c>
    </row>
    <row r="1318" spans="1:25" x14ac:dyDescent="0.25">
      <c r="A1318">
        <v>1310</v>
      </c>
      <c r="B1318" t="s">
        <v>30</v>
      </c>
      <c r="C1318" t="s">
        <v>31</v>
      </c>
      <c r="D1318" t="s">
        <v>1685</v>
      </c>
      <c r="E1318" t="s">
        <v>1645</v>
      </c>
      <c r="F1318" t="s">
        <v>1645</v>
      </c>
      <c r="N1318" t="s">
        <v>34</v>
      </c>
      <c r="O1318">
        <v>99999999</v>
      </c>
      <c r="P1318" t="s">
        <v>35</v>
      </c>
      <c r="Q1318" t="s">
        <v>36</v>
      </c>
      <c r="T1318" t="s">
        <v>37</v>
      </c>
      <c r="U1318">
        <v>508.47</v>
      </c>
      <c r="V1318">
        <v>0</v>
      </c>
      <c r="W1318">
        <v>91.53</v>
      </c>
      <c r="X1318">
        <f t="shared" si="40"/>
        <v>600</v>
      </c>
      <c r="Y1318">
        <f t="shared" si="41"/>
        <v>600</v>
      </c>
    </row>
    <row r="1319" spans="1:25" x14ac:dyDescent="0.25">
      <c r="A1319">
        <v>1311</v>
      </c>
      <c r="B1319" t="s">
        <v>30</v>
      </c>
      <c r="C1319" t="s">
        <v>31</v>
      </c>
      <c r="D1319" t="s">
        <v>1686</v>
      </c>
      <c r="E1319" t="s">
        <v>1645</v>
      </c>
      <c r="F1319" t="s">
        <v>1645</v>
      </c>
      <c r="N1319" t="s">
        <v>34</v>
      </c>
      <c r="O1319">
        <v>99999999</v>
      </c>
      <c r="P1319" t="s">
        <v>35</v>
      </c>
      <c r="Q1319" t="s">
        <v>36</v>
      </c>
      <c r="T1319" t="s">
        <v>37</v>
      </c>
      <c r="U1319">
        <v>508.47</v>
      </c>
      <c r="V1319">
        <v>0</v>
      </c>
      <c r="W1319">
        <v>91.53</v>
      </c>
      <c r="X1319">
        <f t="shared" si="40"/>
        <v>600</v>
      </c>
      <c r="Y1319">
        <f t="shared" si="41"/>
        <v>600</v>
      </c>
    </row>
    <row r="1320" spans="1:25" x14ac:dyDescent="0.25">
      <c r="A1320">
        <v>1312</v>
      </c>
      <c r="B1320" t="s">
        <v>30</v>
      </c>
      <c r="C1320" t="s">
        <v>31</v>
      </c>
      <c r="D1320" t="s">
        <v>1687</v>
      </c>
      <c r="E1320" t="s">
        <v>1645</v>
      </c>
      <c r="F1320" t="s">
        <v>1645</v>
      </c>
      <c r="N1320" t="s">
        <v>34</v>
      </c>
      <c r="O1320">
        <v>99999999</v>
      </c>
      <c r="P1320" t="s">
        <v>35</v>
      </c>
      <c r="Q1320" t="s">
        <v>36</v>
      </c>
      <c r="T1320" t="s">
        <v>37</v>
      </c>
      <c r="U1320">
        <v>508.47</v>
      </c>
      <c r="V1320">
        <v>0</v>
      </c>
      <c r="W1320">
        <v>91.53</v>
      </c>
      <c r="X1320">
        <f t="shared" si="40"/>
        <v>600</v>
      </c>
      <c r="Y1320">
        <f t="shared" si="41"/>
        <v>600</v>
      </c>
    </row>
    <row r="1321" spans="1:25" x14ac:dyDescent="0.25">
      <c r="A1321">
        <v>1313</v>
      </c>
      <c r="B1321" t="s">
        <v>30</v>
      </c>
      <c r="C1321" t="s">
        <v>31</v>
      </c>
      <c r="D1321" t="s">
        <v>1688</v>
      </c>
      <c r="E1321" t="s">
        <v>1645</v>
      </c>
      <c r="F1321" t="s">
        <v>1645</v>
      </c>
      <c r="N1321" t="s">
        <v>34</v>
      </c>
      <c r="O1321">
        <v>99999999</v>
      </c>
      <c r="P1321" t="s">
        <v>35</v>
      </c>
      <c r="Q1321" t="s">
        <v>36</v>
      </c>
      <c r="T1321" t="s">
        <v>37</v>
      </c>
      <c r="U1321">
        <v>508.47</v>
      </c>
      <c r="V1321">
        <v>0</v>
      </c>
      <c r="W1321">
        <v>91.53</v>
      </c>
      <c r="X1321">
        <f t="shared" si="40"/>
        <v>600</v>
      </c>
      <c r="Y1321">
        <f t="shared" si="41"/>
        <v>600</v>
      </c>
    </row>
    <row r="1322" spans="1:25" x14ac:dyDescent="0.25">
      <c r="A1322">
        <v>1314</v>
      </c>
      <c r="B1322" t="s">
        <v>30</v>
      </c>
      <c r="C1322" t="s">
        <v>39</v>
      </c>
      <c r="D1322" t="s">
        <v>1689</v>
      </c>
      <c r="E1322" t="s">
        <v>1645</v>
      </c>
      <c r="F1322" t="s">
        <v>1645</v>
      </c>
      <c r="L1322" t="s">
        <v>41</v>
      </c>
      <c r="M1322" t="s">
        <v>42</v>
      </c>
      <c r="N1322" t="s">
        <v>84</v>
      </c>
      <c r="O1322">
        <v>10000974787</v>
      </c>
      <c r="P1322" t="s">
        <v>35</v>
      </c>
      <c r="Q1322" t="s">
        <v>36</v>
      </c>
      <c r="T1322" t="s">
        <v>37</v>
      </c>
      <c r="U1322">
        <v>257.63</v>
      </c>
      <c r="V1322">
        <v>0</v>
      </c>
      <c r="W1322">
        <v>46.37</v>
      </c>
      <c r="X1322">
        <f t="shared" si="40"/>
        <v>304</v>
      </c>
      <c r="Y1322">
        <f t="shared" si="41"/>
        <v>304</v>
      </c>
    </row>
    <row r="1323" spans="1:25" x14ac:dyDescent="0.25">
      <c r="A1323">
        <v>1315</v>
      </c>
      <c r="B1323" t="s">
        <v>30</v>
      </c>
      <c r="C1323" t="s">
        <v>39</v>
      </c>
      <c r="D1323" t="s">
        <v>1690</v>
      </c>
      <c r="E1323" t="s">
        <v>1645</v>
      </c>
      <c r="F1323" t="s">
        <v>1645</v>
      </c>
      <c r="N1323" t="s">
        <v>1441</v>
      </c>
      <c r="O1323">
        <v>10440066380</v>
      </c>
      <c r="P1323" t="s">
        <v>1442</v>
      </c>
      <c r="Q1323" t="s">
        <v>36</v>
      </c>
      <c r="T1323" t="s">
        <v>37</v>
      </c>
      <c r="U1323">
        <v>0</v>
      </c>
      <c r="V1323">
        <v>0</v>
      </c>
      <c r="W1323">
        <v>0</v>
      </c>
      <c r="X1323">
        <f t="shared" si="40"/>
        <v>0</v>
      </c>
      <c r="Y1323">
        <f t="shared" si="41"/>
        <v>0</v>
      </c>
    </row>
    <row r="1324" spans="1:25" x14ac:dyDescent="0.25">
      <c r="A1324">
        <v>1316</v>
      </c>
      <c r="B1324" t="s">
        <v>30</v>
      </c>
      <c r="C1324" t="s">
        <v>39</v>
      </c>
      <c r="D1324" t="s">
        <v>1691</v>
      </c>
      <c r="E1324" t="s">
        <v>1645</v>
      </c>
      <c r="F1324" t="s">
        <v>1645</v>
      </c>
      <c r="N1324" t="s">
        <v>1237</v>
      </c>
      <c r="O1324">
        <v>20607976296</v>
      </c>
      <c r="P1324" t="s">
        <v>35</v>
      </c>
      <c r="Q1324" t="s">
        <v>36</v>
      </c>
      <c r="T1324" t="s">
        <v>37</v>
      </c>
      <c r="U1324">
        <v>423.73</v>
      </c>
      <c r="V1324">
        <v>0</v>
      </c>
      <c r="W1324">
        <v>76.27</v>
      </c>
      <c r="X1324">
        <f t="shared" si="40"/>
        <v>500</v>
      </c>
      <c r="Y1324">
        <f t="shared" si="41"/>
        <v>500</v>
      </c>
    </row>
    <row r="1325" spans="1:25" x14ac:dyDescent="0.25">
      <c r="A1325">
        <v>1317</v>
      </c>
      <c r="B1325" t="s">
        <v>30</v>
      </c>
      <c r="C1325" t="s">
        <v>31</v>
      </c>
      <c r="D1325" t="s">
        <v>1692</v>
      </c>
      <c r="E1325" t="s">
        <v>1693</v>
      </c>
      <c r="F1325" t="s">
        <v>1693</v>
      </c>
      <c r="N1325" t="s">
        <v>34</v>
      </c>
      <c r="O1325">
        <v>99999999</v>
      </c>
      <c r="P1325" t="s">
        <v>35</v>
      </c>
      <c r="Q1325" t="s">
        <v>36</v>
      </c>
      <c r="T1325" t="s">
        <v>37</v>
      </c>
      <c r="U1325">
        <v>118.64</v>
      </c>
      <c r="V1325">
        <v>0</v>
      </c>
      <c r="W1325">
        <v>21.36</v>
      </c>
      <c r="X1325">
        <f t="shared" si="40"/>
        <v>140</v>
      </c>
      <c r="Y1325">
        <f t="shared" si="41"/>
        <v>140</v>
      </c>
    </row>
    <row r="1326" spans="1:25" x14ac:dyDescent="0.25">
      <c r="A1326">
        <v>1318</v>
      </c>
      <c r="B1326" t="s">
        <v>30</v>
      </c>
      <c r="C1326" t="s">
        <v>39</v>
      </c>
      <c r="D1326" t="s">
        <v>1694</v>
      </c>
      <c r="E1326" t="s">
        <v>1693</v>
      </c>
      <c r="F1326" t="s">
        <v>1693</v>
      </c>
      <c r="L1326" t="s">
        <v>62</v>
      </c>
      <c r="M1326" t="s">
        <v>61</v>
      </c>
      <c r="N1326" t="s">
        <v>1695</v>
      </c>
      <c r="O1326">
        <v>10424174365</v>
      </c>
      <c r="P1326" t="s">
        <v>35</v>
      </c>
      <c r="Q1326" t="s">
        <v>36</v>
      </c>
      <c r="T1326" t="s">
        <v>37</v>
      </c>
      <c r="U1326">
        <v>255.08</v>
      </c>
      <c r="V1326">
        <v>0</v>
      </c>
      <c r="W1326">
        <v>45.92</v>
      </c>
      <c r="X1326">
        <f t="shared" si="40"/>
        <v>301</v>
      </c>
      <c r="Y1326">
        <f t="shared" si="41"/>
        <v>301</v>
      </c>
    </row>
    <row r="1327" spans="1:25" x14ac:dyDescent="0.25">
      <c r="A1327">
        <v>1319</v>
      </c>
      <c r="B1327" t="s">
        <v>50</v>
      </c>
      <c r="C1327" t="s">
        <v>31</v>
      </c>
      <c r="D1327" t="s">
        <v>1696</v>
      </c>
      <c r="E1327" t="s">
        <v>1693</v>
      </c>
      <c r="F1327" t="s">
        <v>1693</v>
      </c>
      <c r="N1327" t="s">
        <v>34</v>
      </c>
      <c r="O1327">
        <v>99999999</v>
      </c>
      <c r="P1327" t="s">
        <v>35</v>
      </c>
      <c r="Q1327" t="s">
        <v>36</v>
      </c>
      <c r="T1327" t="s">
        <v>37</v>
      </c>
      <c r="U1327">
        <v>38.14</v>
      </c>
      <c r="V1327">
        <v>0</v>
      </c>
      <c r="W1327">
        <v>6.86</v>
      </c>
      <c r="X1327">
        <f t="shared" si="40"/>
        <v>45</v>
      </c>
      <c r="Y1327">
        <f t="shared" si="41"/>
        <v>45</v>
      </c>
    </row>
    <row r="1328" spans="1:25" x14ac:dyDescent="0.25">
      <c r="A1328">
        <v>1320</v>
      </c>
      <c r="B1328" t="s">
        <v>30</v>
      </c>
      <c r="C1328" t="s">
        <v>31</v>
      </c>
      <c r="D1328" t="s">
        <v>1697</v>
      </c>
      <c r="E1328" t="s">
        <v>1693</v>
      </c>
      <c r="F1328" t="s">
        <v>1693</v>
      </c>
      <c r="N1328" t="s">
        <v>34</v>
      </c>
      <c r="O1328">
        <v>99999999</v>
      </c>
      <c r="P1328" t="s">
        <v>35</v>
      </c>
      <c r="Q1328" t="s">
        <v>36</v>
      </c>
      <c r="T1328" t="s">
        <v>37</v>
      </c>
      <c r="U1328">
        <v>142.37</v>
      </c>
      <c r="V1328">
        <v>0</v>
      </c>
      <c r="W1328">
        <v>25.63</v>
      </c>
      <c r="X1328">
        <f t="shared" si="40"/>
        <v>168</v>
      </c>
      <c r="Y1328">
        <f t="shared" si="41"/>
        <v>168</v>
      </c>
    </row>
    <row r="1329" spans="1:25" x14ac:dyDescent="0.25">
      <c r="A1329">
        <v>1321</v>
      </c>
      <c r="B1329" t="s">
        <v>30</v>
      </c>
      <c r="C1329" t="s">
        <v>39</v>
      </c>
      <c r="D1329" t="s">
        <v>1698</v>
      </c>
      <c r="E1329" t="s">
        <v>1693</v>
      </c>
      <c r="F1329" t="s">
        <v>1693</v>
      </c>
      <c r="K1329" t="s">
        <v>61</v>
      </c>
      <c r="L1329" t="s">
        <v>62</v>
      </c>
      <c r="M1329" t="s">
        <v>61</v>
      </c>
      <c r="N1329" t="s">
        <v>1699</v>
      </c>
      <c r="O1329">
        <v>20603251637</v>
      </c>
      <c r="P1329" t="s">
        <v>35</v>
      </c>
      <c r="Q1329" t="s">
        <v>36</v>
      </c>
      <c r="T1329" t="s">
        <v>37</v>
      </c>
      <c r="U1329">
        <v>762.71</v>
      </c>
      <c r="V1329">
        <v>0</v>
      </c>
      <c r="W1329">
        <v>137.29</v>
      </c>
      <c r="X1329">
        <f t="shared" si="40"/>
        <v>900</v>
      </c>
      <c r="Y1329">
        <f t="shared" si="41"/>
        <v>900</v>
      </c>
    </row>
    <row r="1330" spans="1:25" x14ac:dyDescent="0.25">
      <c r="A1330">
        <v>1322</v>
      </c>
      <c r="B1330" t="s">
        <v>30</v>
      </c>
      <c r="C1330" t="s">
        <v>39</v>
      </c>
      <c r="D1330" t="s">
        <v>1700</v>
      </c>
      <c r="E1330" t="s">
        <v>1693</v>
      </c>
      <c r="F1330" t="s">
        <v>1693</v>
      </c>
      <c r="K1330" t="s">
        <v>793</v>
      </c>
      <c r="L1330" t="s">
        <v>41</v>
      </c>
      <c r="M1330" t="s">
        <v>793</v>
      </c>
      <c r="N1330" t="s">
        <v>1701</v>
      </c>
      <c r="O1330">
        <v>20608836463</v>
      </c>
      <c r="P1330" t="s">
        <v>35</v>
      </c>
      <c r="Q1330" t="s">
        <v>36</v>
      </c>
      <c r="T1330" t="s">
        <v>37</v>
      </c>
      <c r="U1330">
        <v>84.75</v>
      </c>
      <c r="V1330">
        <v>0</v>
      </c>
      <c r="W1330">
        <v>15.25</v>
      </c>
      <c r="X1330">
        <f t="shared" si="40"/>
        <v>100</v>
      </c>
      <c r="Y1330">
        <f t="shared" si="41"/>
        <v>100</v>
      </c>
    </row>
    <row r="1331" spans="1:25" x14ac:dyDescent="0.25">
      <c r="A1331">
        <v>1323</v>
      </c>
      <c r="B1331" t="s">
        <v>50</v>
      </c>
      <c r="C1331" t="s">
        <v>39</v>
      </c>
      <c r="D1331" t="s">
        <v>1702</v>
      </c>
      <c r="E1331" t="s">
        <v>1693</v>
      </c>
      <c r="F1331" t="s">
        <v>1693</v>
      </c>
      <c r="N1331" t="s">
        <v>1703</v>
      </c>
      <c r="O1331">
        <v>20604126151</v>
      </c>
      <c r="P1331" t="s">
        <v>35</v>
      </c>
      <c r="Q1331" t="s">
        <v>36</v>
      </c>
      <c r="T1331" t="s">
        <v>37</v>
      </c>
      <c r="U1331">
        <v>25.42</v>
      </c>
      <c r="V1331">
        <v>0</v>
      </c>
      <c r="W1331">
        <v>4.58</v>
      </c>
      <c r="X1331">
        <f t="shared" si="40"/>
        <v>30</v>
      </c>
      <c r="Y1331">
        <f t="shared" si="41"/>
        <v>30</v>
      </c>
    </row>
    <row r="1332" spans="1:25" x14ac:dyDescent="0.25">
      <c r="A1332">
        <v>1324</v>
      </c>
      <c r="B1332" t="s">
        <v>30</v>
      </c>
      <c r="C1332" t="s">
        <v>39</v>
      </c>
      <c r="D1332" t="s">
        <v>1704</v>
      </c>
      <c r="E1332" t="s">
        <v>1693</v>
      </c>
      <c r="F1332" t="s">
        <v>1693</v>
      </c>
      <c r="K1332" t="s">
        <v>42</v>
      </c>
      <c r="L1332" t="s">
        <v>41</v>
      </c>
      <c r="M1332" t="s">
        <v>42</v>
      </c>
      <c r="N1332" t="s">
        <v>996</v>
      </c>
      <c r="O1332">
        <v>10174501161</v>
      </c>
      <c r="P1332" t="s">
        <v>35</v>
      </c>
      <c r="Q1332" t="s">
        <v>36</v>
      </c>
      <c r="T1332" t="s">
        <v>37</v>
      </c>
      <c r="U1332">
        <v>127.12</v>
      </c>
      <c r="V1332">
        <v>0</v>
      </c>
      <c r="W1332">
        <v>22.88</v>
      </c>
      <c r="X1332">
        <f t="shared" si="40"/>
        <v>150</v>
      </c>
      <c r="Y1332">
        <f t="shared" si="41"/>
        <v>150</v>
      </c>
    </row>
    <row r="1333" spans="1:25" x14ac:dyDescent="0.25">
      <c r="A1333">
        <v>1325</v>
      </c>
      <c r="B1333" t="s">
        <v>56</v>
      </c>
      <c r="C1333" t="s">
        <v>39</v>
      </c>
      <c r="D1333" t="s">
        <v>1705</v>
      </c>
      <c r="E1333" t="s">
        <v>1693</v>
      </c>
      <c r="F1333" t="s">
        <v>1693</v>
      </c>
      <c r="K1333" t="s">
        <v>88</v>
      </c>
      <c r="L1333" t="s">
        <v>41</v>
      </c>
      <c r="M1333" t="s">
        <v>42</v>
      </c>
      <c r="N1333" t="s">
        <v>1706</v>
      </c>
      <c r="O1333">
        <v>20602869343</v>
      </c>
      <c r="P1333" t="s">
        <v>35</v>
      </c>
      <c r="Q1333" t="s">
        <v>36</v>
      </c>
      <c r="T1333" t="s">
        <v>37</v>
      </c>
      <c r="U1333">
        <v>42.37</v>
      </c>
      <c r="V1333">
        <v>0</v>
      </c>
      <c r="W1333">
        <v>7.63</v>
      </c>
      <c r="X1333">
        <f t="shared" si="40"/>
        <v>50</v>
      </c>
      <c r="Y1333">
        <f t="shared" si="41"/>
        <v>50</v>
      </c>
    </row>
    <row r="1334" spans="1:25" x14ac:dyDescent="0.25">
      <c r="A1334">
        <v>1326</v>
      </c>
      <c r="B1334" t="s">
        <v>30</v>
      </c>
      <c r="C1334" t="s">
        <v>39</v>
      </c>
      <c r="D1334" t="s">
        <v>1707</v>
      </c>
      <c r="E1334" t="s">
        <v>1693</v>
      </c>
      <c r="F1334" t="s">
        <v>1693</v>
      </c>
      <c r="K1334" t="s">
        <v>223</v>
      </c>
      <c r="L1334" t="s">
        <v>41</v>
      </c>
      <c r="M1334" t="s">
        <v>42</v>
      </c>
      <c r="N1334" t="s">
        <v>650</v>
      </c>
      <c r="O1334">
        <v>20479504068</v>
      </c>
      <c r="P1334" t="s">
        <v>35</v>
      </c>
      <c r="Q1334" t="s">
        <v>36</v>
      </c>
      <c r="T1334" t="s">
        <v>37</v>
      </c>
      <c r="U1334">
        <v>296.61</v>
      </c>
      <c r="V1334">
        <v>0</v>
      </c>
      <c r="W1334">
        <v>53.39</v>
      </c>
      <c r="X1334">
        <f t="shared" si="40"/>
        <v>350</v>
      </c>
      <c r="Y1334">
        <f t="shared" si="41"/>
        <v>350</v>
      </c>
    </row>
    <row r="1335" spans="1:25" x14ac:dyDescent="0.25">
      <c r="A1335">
        <v>1327</v>
      </c>
      <c r="B1335" t="s">
        <v>30</v>
      </c>
      <c r="C1335" t="s">
        <v>39</v>
      </c>
      <c r="D1335" t="s">
        <v>1708</v>
      </c>
      <c r="E1335" t="s">
        <v>1693</v>
      </c>
      <c r="F1335" t="s">
        <v>1693</v>
      </c>
      <c r="K1335" t="s">
        <v>223</v>
      </c>
      <c r="L1335" t="s">
        <v>41</v>
      </c>
      <c r="M1335" t="s">
        <v>42</v>
      </c>
      <c r="N1335" t="s">
        <v>443</v>
      </c>
      <c r="O1335">
        <v>20479970468</v>
      </c>
      <c r="P1335" t="s">
        <v>35</v>
      </c>
      <c r="Q1335" t="s">
        <v>36</v>
      </c>
      <c r="T1335" t="s">
        <v>37</v>
      </c>
      <c r="U1335">
        <v>169.49</v>
      </c>
      <c r="V1335">
        <v>0</v>
      </c>
      <c r="W1335">
        <v>30.51</v>
      </c>
      <c r="X1335">
        <f t="shared" si="40"/>
        <v>200</v>
      </c>
      <c r="Y1335">
        <f t="shared" si="41"/>
        <v>200</v>
      </c>
    </row>
    <row r="1336" spans="1:25" x14ac:dyDescent="0.25">
      <c r="A1336">
        <v>1328</v>
      </c>
      <c r="B1336" t="s">
        <v>30</v>
      </c>
      <c r="C1336" t="s">
        <v>31</v>
      </c>
      <c r="D1336" t="s">
        <v>1709</v>
      </c>
      <c r="E1336" t="s">
        <v>1693</v>
      </c>
      <c r="F1336" t="s">
        <v>1693</v>
      </c>
      <c r="N1336" t="s">
        <v>34</v>
      </c>
      <c r="O1336">
        <v>99999999</v>
      </c>
      <c r="P1336" t="s">
        <v>35</v>
      </c>
      <c r="Q1336" t="s">
        <v>36</v>
      </c>
      <c r="T1336" t="s">
        <v>37</v>
      </c>
      <c r="U1336">
        <v>169.49</v>
      </c>
      <c r="V1336">
        <v>0</v>
      </c>
      <c r="W1336">
        <v>30.51</v>
      </c>
      <c r="X1336">
        <f t="shared" si="40"/>
        <v>200</v>
      </c>
      <c r="Y1336">
        <f t="shared" si="41"/>
        <v>200</v>
      </c>
    </row>
    <row r="1337" spans="1:25" x14ac:dyDescent="0.25">
      <c r="A1337">
        <v>1329</v>
      </c>
      <c r="B1337" t="s">
        <v>30</v>
      </c>
      <c r="C1337" t="s">
        <v>31</v>
      </c>
      <c r="D1337" t="s">
        <v>1710</v>
      </c>
      <c r="E1337" t="s">
        <v>1693</v>
      </c>
      <c r="F1337" t="s">
        <v>1693</v>
      </c>
      <c r="N1337" t="s">
        <v>34</v>
      </c>
      <c r="O1337">
        <v>99999999</v>
      </c>
      <c r="P1337" t="s">
        <v>35</v>
      </c>
      <c r="Q1337" t="s">
        <v>36</v>
      </c>
      <c r="T1337" t="s">
        <v>37</v>
      </c>
      <c r="U1337">
        <v>42.37</v>
      </c>
      <c r="V1337">
        <v>0</v>
      </c>
      <c r="W1337">
        <v>7.63</v>
      </c>
      <c r="X1337">
        <f t="shared" si="40"/>
        <v>50</v>
      </c>
      <c r="Y1337">
        <f t="shared" si="41"/>
        <v>50</v>
      </c>
    </row>
    <row r="1338" spans="1:25" x14ac:dyDescent="0.25">
      <c r="A1338">
        <v>1330</v>
      </c>
      <c r="B1338" t="s">
        <v>50</v>
      </c>
      <c r="C1338" t="s">
        <v>39</v>
      </c>
      <c r="D1338" t="s">
        <v>1711</v>
      </c>
      <c r="E1338" t="s">
        <v>1693</v>
      </c>
      <c r="F1338" t="s">
        <v>1693</v>
      </c>
      <c r="L1338" t="s">
        <v>41</v>
      </c>
      <c r="M1338" t="s">
        <v>42</v>
      </c>
      <c r="N1338" t="s">
        <v>644</v>
      </c>
      <c r="O1338">
        <v>10415687732</v>
      </c>
      <c r="P1338" t="s">
        <v>35</v>
      </c>
      <c r="Q1338" t="s">
        <v>36</v>
      </c>
      <c r="T1338" t="s">
        <v>37</v>
      </c>
      <c r="U1338">
        <v>50.85</v>
      </c>
      <c r="V1338">
        <v>0</v>
      </c>
      <c r="W1338">
        <v>9.15</v>
      </c>
      <c r="X1338">
        <f t="shared" si="40"/>
        <v>60</v>
      </c>
      <c r="Y1338">
        <f t="shared" si="41"/>
        <v>60</v>
      </c>
    </row>
    <row r="1339" spans="1:25" x14ac:dyDescent="0.25">
      <c r="A1339">
        <v>1331</v>
      </c>
      <c r="B1339" t="s">
        <v>30</v>
      </c>
      <c r="C1339" t="s">
        <v>39</v>
      </c>
      <c r="D1339" t="s">
        <v>1712</v>
      </c>
      <c r="E1339" t="s">
        <v>1693</v>
      </c>
      <c r="F1339" t="s">
        <v>1693</v>
      </c>
      <c r="K1339" t="s">
        <v>42</v>
      </c>
      <c r="L1339" t="s">
        <v>41</v>
      </c>
      <c r="M1339" t="s">
        <v>42</v>
      </c>
      <c r="N1339" t="s">
        <v>1713</v>
      </c>
      <c r="O1339">
        <v>20477704248</v>
      </c>
      <c r="P1339" t="s">
        <v>35</v>
      </c>
      <c r="Q1339" t="s">
        <v>36</v>
      </c>
      <c r="T1339" t="s">
        <v>37</v>
      </c>
      <c r="U1339">
        <v>211.86</v>
      </c>
      <c r="V1339">
        <v>0</v>
      </c>
      <c r="W1339">
        <v>38.14</v>
      </c>
      <c r="X1339">
        <f t="shared" si="40"/>
        <v>250</v>
      </c>
      <c r="Y1339">
        <f t="shared" si="41"/>
        <v>250</v>
      </c>
    </row>
    <row r="1340" spans="1:25" x14ac:dyDescent="0.25">
      <c r="A1340">
        <v>1332</v>
      </c>
      <c r="B1340" t="s">
        <v>30</v>
      </c>
      <c r="C1340" t="s">
        <v>31</v>
      </c>
      <c r="D1340" t="s">
        <v>1714</v>
      </c>
      <c r="E1340" t="s">
        <v>1693</v>
      </c>
      <c r="F1340" t="s">
        <v>1693</v>
      </c>
      <c r="N1340" t="s">
        <v>34</v>
      </c>
      <c r="O1340">
        <v>99999999</v>
      </c>
      <c r="P1340" t="s">
        <v>35</v>
      </c>
      <c r="Q1340" t="s">
        <v>36</v>
      </c>
      <c r="T1340" t="s">
        <v>37</v>
      </c>
      <c r="U1340">
        <v>508.47</v>
      </c>
      <c r="V1340">
        <v>0</v>
      </c>
      <c r="W1340">
        <v>91.53</v>
      </c>
      <c r="X1340">
        <f t="shared" si="40"/>
        <v>600</v>
      </c>
      <c r="Y1340">
        <f t="shared" si="41"/>
        <v>600</v>
      </c>
    </row>
    <row r="1341" spans="1:25" x14ac:dyDescent="0.25">
      <c r="A1341">
        <v>1333</v>
      </c>
      <c r="B1341" t="s">
        <v>30</v>
      </c>
      <c r="C1341" t="s">
        <v>31</v>
      </c>
      <c r="D1341" t="s">
        <v>1715</v>
      </c>
      <c r="E1341" t="s">
        <v>1693</v>
      </c>
      <c r="F1341" t="s">
        <v>1693</v>
      </c>
      <c r="N1341" t="s">
        <v>34</v>
      </c>
      <c r="O1341">
        <v>99999999</v>
      </c>
      <c r="P1341" t="s">
        <v>35</v>
      </c>
      <c r="Q1341" t="s">
        <v>36</v>
      </c>
      <c r="T1341" t="s">
        <v>37</v>
      </c>
      <c r="U1341">
        <v>423.73</v>
      </c>
      <c r="V1341">
        <v>0</v>
      </c>
      <c r="W1341">
        <v>76.27</v>
      </c>
      <c r="X1341">
        <f t="shared" si="40"/>
        <v>500</v>
      </c>
      <c r="Y1341">
        <f t="shared" si="41"/>
        <v>500</v>
      </c>
    </row>
    <row r="1342" spans="1:25" x14ac:dyDescent="0.25">
      <c r="A1342">
        <v>1334</v>
      </c>
      <c r="B1342" t="s">
        <v>56</v>
      </c>
      <c r="C1342" t="s">
        <v>31</v>
      </c>
      <c r="D1342" t="s">
        <v>1716</v>
      </c>
      <c r="E1342" t="s">
        <v>1693</v>
      </c>
      <c r="F1342" t="s">
        <v>1693</v>
      </c>
      <c r="N1342" t="s">
        <v>34</v>
      </c>
      <c r="O1342">
        <v>99999999</v>
      </c>
      <c r="P1342" t="s">
        <v>35</v>
      </c>
      <c r="Q1342" t="s">
        <v>36</v>
      </c>
      <c r="T1342" t="s">
        <v>37</v>
      </c>
      <c r="U1342">
        <v>508.47</v>
      </c>
      <c r="V1342">
        <v>0</v>
      </c>
      <c r="W1342">
        <v>91.53</v>
      </c>
      <c r="X1342">
        <f t="shared" si="40"/>
        <v>600</v>
      </c>
      <c r="Y1342">
        <f t="shared" si="41"/>
        <v>600</v>
      </c>
    </row>
    <row r="1343" spans="1:25" x14ac:dyDescent="0.25">
      <c r="A1343">
        <v>1335</v>
      </c>
      <c r="B1343" t="s">
        <v>56</v>
      </c>
      <c r="C1343" t="s">
        <v>31</v>
      </c>
      <c r="D1343" t="s">
        <v>1717</v>
      </c>
      <c r="E1343" t="s">
        <v>1693</v>
      </c>
      <c r="F1343" t="s">
        <v>1693</v>
      </c>
      <c r="N1343" t="s">
        <v>34</v>
      </c>
      <c r="O1343">
        <v>99999999</v>
      </c>
      <c r="P1343" t="s">
        <v>35</v>
      </c>
      <c r="Q1343" t="s">
        <v>36</v>
      </c>
      <c r="T1343" t="s">
        <v>37</v>
      </c>
      <c r="U1343">
        <v>508.47</v>
      </c>
      <c r="V1343">
        <v>0</v>
      </c>
      <c r="W1343">
        <v>91.53</v>
      </c>
      <c r="X1343">
        <f t="shared" si="40"/>
        <v>600</v>
      </c>
      <c r="Y1343">
        <f t="shared" si="41"/>
        <v>600</v>
      </c>
    </row>
    <row r="1344" spans="1:25" x14ac:dyDescent="0.25">
      <c r="A1344">
        <v>1336</v>
      </c>
      <c r="B1344" t="s">
        <v>56</v>
      </c>
      <c r="C1344" t="s">
        <v>31</v>
      </c>
      <c r="D1344" t="s">
        <v>1718</v>
      </c>
      <c r="E1344" t="s">
        <v>1693</v>
      </c>
      <c r="F1344" t="s">
        <v>1693</v>
      </c>
      <c r="N1344" t="s">
        <v>34</v>
      </c>
      <c r="O1344">
        <v>99999999</v>
      </c>
      <c r="P1344" t="s">
        <v>35</v>
      </c>
      <c r="Q1344" t="s">
        <v>36</v>
      </c>
      <c r="T1344" t="s">
        <v>37</v>
      </c>
      <c r="U1344">
        <v>508.47</v>
      </c>
      <c r="V1344">
        <v>0</v>
      </c>
      <c r="W1344">
        <v>91.53</v>
      </c>
      <c r="X1344">
        <f t="shared" si="40"/>
        <v>600</v>
      </c>
      <c r="Y1344">
        <f t="shared" si="41"/>
        <v>600</v>
      </c>
    </row>
    <row r="1345" spans="1:25" x14ac:dyDescent="0.25">
      <c r="A1345">
        <v>1337</v>
      </c>
      <c r="B1345" t="s">
        <v>56</v>
      </c>
      <c r="C1345" t="s">
        <v>31</v>
      </c>
      <c r="D1345" t="s">
        <v>1719</v>
      </c>
      <c r="E1345" t="s">
        <v>1693</v>
      </c>
      <c r="F1345" t="s">
        <v>1693</v>
      </c>
      <c r="N1345" t="s">
        <v>34</v>
      </c>
      <c r="O1345">
        <v>99999999</v>
      </c>
      <c r="P1345" t="s">
        <v>35</v>
      </c>
      <c r="Q1345" t="s">
        <v>36</v>
      </c>
      <c r="T1345" t="s">
        <v>37</v>
      </c>
      <c r="U1345">
        <v>508.47</v>
      </c>
      <c r="V1345">
        <v>0</v>
      </c>
      <c r="W1345">
        <v>91.53</v>
      </c>
      <c r="X1345">
        <f t="shared" si="40"/>
        <v>600</v>
      </c>
      <c r="Y1345">
        <f t="shared" si="41"/>
        <v>600</v>
      </c>
    </row>
    <row r="1346" spans="1:25" x14ac:dyDescent="0.25">
      <c r="A1346">
        <v>1338</v>
      </c>
      <c r="B1346" t="s">
        <v>50</v>
      </c>
      <c r="C1346" t="s">
        <v>31</v>
      </c>
      <c r="D1346" t="s">
        <v>1720</v>
      </c>
      <c r="E1346" t="s">
        <v>1693</v>
      </c>
      <c r="F1346" t="s">
        <v>1693</v>
      </c>
      <c r="N1346" t="s">
        <v>34</v>
      </c>
      <c r="O1346">
        <v>99999999</v>
      </c>
      <c r="P1346" t="s">
        <v>35</v>
      </c>
      <c r="Q1346" t="s">
        <v>36</v>
      </c>
      <c r="T1346" t="s">
        <v>37</v>
      </c>
      <c r="U1346">
        <v>508.47</v>
      </c>
      <c r="V1346">
        <v>0</v>
      </c>
      <c r="W1346">
        <v>91.53</v>
      </c>
      <c r="X1346">
        <f t="shared" si="40"/>
        <v>600</v>
      </c>
      <c r="Y1346">
        <f t="shared" si="41"/>
        <v>600</v>
      </c>
    </row>
    <row r="1347" spans="1:25" x14ac:dyDescent="0.25">
      <c r="A1347">
        <v>1339</v>
      </c>
      <c r="B1347" t="s">
        <v>50</v>
      </c>
      <c r="C1347" t="s">
        <v>31</v>
      </c>
      <c r="D1347" t="s">
        <v>1721</v>
      </c>
      <c r="E1347" t="s">
        <v>1693</v>
      </c>
      <c r="F1347" t="s">
        <v>1693</v>
      </c>
      <c r="N1347" t="s">
        <v>34</v>
      </c>
      <c r="O1347">
        <v>99999999</v>
      </c>
      <c r="P1347" t="s">
        <v>35</v>
      </c>
      <c r="Q1347" t="s">
        <v>36</v>
      </c>
      <c r="T1347" t="s">
        <v>37</v>
      </c>
      <c r="U1347">
        <v>508.47</v>
      </c>
      <c r="V1347">
        <v>0</v>
      </c>
      <c r="W1347">
        <v>91.53</v>
      </c>
      <c r="X1347">
        <f t="shared" si="40"/>
        <v>600</v>
      </c>
      <c r="Y1347">
        <f t="shared" si="41"/>
        <v>600</v>
      </c>
    </row>
    <row r="1348" spans="1:25" x14ac:dyDescent="0.25">
      <c r="A1348">
        <v>1340</v>
      </c>
      <c r="B1348" t="s">
        <v>50</v>
      </c>
      <c r="C1348" t="s">
        <v>31</v>
      </c>
      <c r="D1348" t="s">
        <v>1722</v>
      </c>
      <c r="E1348" t="s">
        <v>1693</v>
      </c>
      <c r="F1348" t="s">
        <v>1693</v>
      </c>
      <c r="N1348" t="s">
        <v>34</v>
      </c>
      <c r="O1348">
        <v>99999999</v>
      </c>
      <c r="P1348" t="s">
        <v>35</v>
      </c>
      <c r="Q1348" t="s">
        <v>36</v>
      </c>
      <c r="T1348" t="s">
        <v>37</v>
      </c>
      <c r="U1348">
        <v>508.47</v>
      </c>
      <c r="V1348">
        <v>0</v>
      </c>
      <c r="W1348">
        <v>91.53</v>
      </c>
      <c r="X1348">
        <f t="shared" si="40"/>
        <v>600</v>
      </c>
      <c r="Y1348">
        <f t="shared" si="41"/>
        <v>600</v>
      </c>
    </row>
    <row r="1349" spans="1:25" x14ac:dyDescent="0.25">
      <c r="A1349">
        <v>1341</v>
      </c>
      <c r="B1349" t="s">
        <v>50</v>
      </c>
      <c r="C1349" t="s">
        <v>31</v>
      </c>
      <c r="D1349" t="s">
        <v>1723</v>
      </c>
      <c r="E1349" t="s">
        <v>1693</v>
      </c>
      <c r="F1349" t="s">
        <v>1693</v>
      </c>
      <c r="N1349" t="s">
        <v>34</v>
      </c>
      <c r="O1349">
        <v>99999999</v>
      </c>
      <c r="P1349" t="s">
        <v>35</v>
      </c>
      <c r="Q1349" t="s">
        <v>36</v>
      </c>
      <c r="T1349" t="s">
        <v>37</v>
      </c>
      <c r="U1349">
        <v>508.47</v>
      </c>
      <c r="V1349">
        <v>0</v>
      </c>
      <c r="W1349">
        <v>91.53</v>
      </c>
      <c r="X1349">
        <f t="shared" si="40"/>
        <v>600</v>
      </c>
      <c r="Y1349">
        <f t="shared" si="41"/>
        <v>600</v>
      </c>
    </row>
    <row r="1350" spans="1:25" x14ac:dyDescent="0.25">
      <c r="A1350">
        <v>1342</v>
      </c>
      <c r="B1350" t="s">
        <v>50</v>
      </c>
      <c r="C1350" t="s">
        <v>31</v>
      </c>
      <c r="D1350" t="s">
        <v>1724</v>
      </c>
      <c r="E1350" t="s">
        <v>1693</v>
      </c>
      <c r="F1350" t="s">
        <v>1693</v>
      </c>
      <c r="N1350" t="s">
        <v>34</v>
      </c>
      <c r="O1350">
        <v>99999999</v>
      </c>
      <c r="P1350" t="s">
        <v>35</v>
      </c>
      <c r="Q1350" t="s">
        <v>36</v>
      </c>
      <c r="T1350" t="s">
        <v>37</v>
      </c>
      <c r="U1350">
        <v>508.47</v>
      </c>
      <c r="V1350">
        <v>0</v>
      </c>
      <c r="W1350">
        <v>91.53</v>
      </c>
      <c r="X1350">
        <f t="shared" si="40"/>
        <v>600</v>
      </c>
      <c r="Y1350">
        <f t="shared" si="41"/>
        <v>600</v>
      </c>
    </row>
    <row r="1351" spans="1:25" x14ac:dyDescent="0.25">
      <c r="A1351">
        <v>1343</v>
      </c>
      <c r="B1351" t="s">
        <v>50</v>
      </c>
      <c r="C1351" t="s">
        <v>31</v>
      </c>
      <c r="D1351" t="s">
        <v>1725</v>
      </c>
      <c r="E1351" t="s">
        <v>1693</v>
      </c>
      <c r="F1351" t="s">
        <v>1693</v>
      </c>
      <c r="N1351" t="s">
        <v>34</v>
      </c>
      <c r="O1351">
        <v>99999999</v>
      </c>
      <c r="P1351" t="s">
        <v>35</v>
      </c>
      <c r="Q1351" t="s">
        <v>36</v>
      </c>
      <c r="T1351" t="s">
        <v>37</v>
      </c>
      <c r="U1351">
        <v>508.47</v>
      </c>
      <c r="V1351">
        <v>0</v>
      </c>
      <c r="W1351">
        <v>91.53</v>
      </c>
      <c r="X1351">
        <f t="shared" si="40"/>
        <v>600</v>
      </c>
      <c r="Y1351">
        <f t="shared" si="41"/>
        <v>600</v>
      </c>
    </row>
    <row r="1352" spans="1:25" x14ac:dyDescent="0.25">
      <c r="A1352">
        <v>1344</v>
      </c>
      <c r="B1352" t="s">
        <v>50</v>
      </c>
      <c r="C1352" t="s">
        <v>31</v>
      </c>
      <c r="D1352" t="s">
        <v>1726</v>
      </c>
      <c r="E1352" t="s">
        <v>1693</v>
      </c>
      <c r="F1352" t="s">
        <v>1693</v>
      </c>
      <c r="N1352" t="s">
        <v>34</v>
      </c>
      <c r="O1352">
        <v>99999999</v>
      </c>
      <c r="P1352" t="s">
        <v>35</v>
      </c>
      <c r="Q1352" t="s">
        <v>36</v>
      </c>
      <c r="T1352" t="s">
        <v>37</v>
      </c>
      <c r="U1352">
        <v>508.47</v>
      </c>
      <c r="V1352">
        <v>0</v>
      </c>
      <c r="W1352">
        <v>91.53</v>
      </c>
      <c r="X1352">
        <f t="shared" si="40"/>
        <v>600</v>
      </c>
      <c r="Y1352">
        <f t="shared" si="41"/>
        <v>600</v>
      </c>
    </row>
    <row r="1353" spans="1:25" x14ac:dyDescent="0.25">
      <c r="A1353">
        <v>1345</v>
      </c>
      <c r="B1353" t="s">
        <v>50</v>
      </c>
      <c r="C1353" t="s">
        <v>31</v>
      </c>
      <c r="D1353" t="s">
        <v>1727</v>
      </c>
      <c r="E1353" t="s">
        <v>1693</v>
      </c>
      <c r="F1353" t="s">
        <v>1693</v>
      </c>
      <c r="N1353" t="s">
        <v>34</v>
      </c>
      <c r="O1353">
        <v>99999999</v>
      </c>
      <c r="P1353" t="s">
        <v>35</v>
      </c>
      <c r="Q1353" t="s">
        <v>36</v>
      </c>
      <c r="T1353" t="s">
        <v>37</v>
      </c>
      <c r="U1353">
        <v>508.47</v>
      </c>
      <c r="V1353">
        <v>0</v>
      </c>
      <c r="W1353">
        <v>91.53</v>
      </c>
      <c r="X1353">
        <f t="shared" si="40"/>
        <v>600</v>
      </c>
      <c r="Y1353">
        <f t="shared" si="41"/>
        <v>600</v>
      </c>
    </row>
    <row r="1354" spans="1:25" x14ac:dyDescent="0.25">
      <c r="A1354">
        <v>1346</v>
      </c>
      <c r="B1354" t="s">
        <v>50</v>
      </c>
      <c r="C1354" t="s">
        <v>31</v>
      </c>
      <c r="D1354" t="s">
        <v>1728</v>
      </c>
      <c r="E1354" t="s">
        <v>1693</v>
      </c>
      <c r="F1354" t="s">
        <v>1693</v>
      </c>
      <c r="N1354" t="s">
        <v>34</v>
      </c>
      <c r="O1354">
        <v>99999999</v>
      </c>
      <c r="P1354" t="s">
        <v>35</v>
      </c>
      <c r="Q1354" t="s">
        <v>36</v>
      </c>
      <c r="T1354" t="s">
        <v>37</v>
      </c>
      <c r="U1354">
        <v>508.47</v>
      </c>
      <c r="V1354">
        <v>0</v>
      </c>
      <c r="W1354">
        <v>91.53</v>
      </c>
      <c r="X1354">
        <f t="shared" ref="X1354:X1417" si="42">U1354+W1354</f>
        <v>600</v>
      </c>
      <c r="Y1354">
        <f t="shared" ref="Y1354:Y1417" si="43">SUM(U1354,W1354)</f>
        <v>600</v>
      </c>
    </row>
    <row r="1355" spans="1:25" x14ac:dyDescent="0.25">
      <c r="A1355">
        <v>1347</v>
      </c>
      <c r="B1355" t="s">
        <v>50</v>
      </c>
      <c r="C1355" t="s">
        <v>31</v>
      </c>
      <c r="D1355" t="s">
        <v>1729</v>
      </c>
      <c r="E1355" t="s">
        <v>1693</v>
      </c>
      <c r="F1355" t="s">
        <v>1693</v>
      </c>
      <c r="N1355" t="s">
        <v>34</v>
      </c>
      <c r="O1355">
        <v>99999999</v>
      </c>
      <c r="P1355" t="s">
        <v>35</v>
      </c>
      <c r="Q1355" t="s">
        <v>36</v>
      </c>
      <c r="T1355" t="s">
        <v>37</v>
      </c>
      <c r="U1355">
        <v>508.47</v>
      </c>
      <c r="V1355">
        <v>0</v>
      </c>
      <c r="W1355">
        <v>91.53</v>
      </c>
      <c r="X1355">
        <f t="shared" si="42"/>
        <v>600</v>
      </c>
      <c r="Y1355">
        <f t="shared" si="43"/>
        <v>600</v>
      </c>
    </row>
    <row r="1356" spans="1:25" x14ac:dyDescent="0.25">
      <c r="A1356">
        <v>1348</v>
      </c>
      <c r="B1356" t="s">
        <v>50</v>
      </c>
      <c r="C1356" t="s">
        <v>31</v>
      </c>
      <c r="D1356" t="s">
        <v>1730</v>
      </c>
      <c r="E1356" t="s">
        <v>1693</v>
      </c>
      <c r="F1356" t="s">
        <v>1693</v>
      </c>
      <c r="N1356" t="s">
        <v>34</v>
      </c>
      <c r="O1356">
        <v>99999999</v>
      </c>
      <c r="P1356" t="s">
        <v>35</v>
      </c>
      <c r="Q1356" t="s">
        <v>36</v>
      </c>
      <c r="T1356" t="s">
        <v>37</v>
      </c>
      <c r="U1356">
        <v>508.47</v>
      </c>
      <c r="V1356">
        <v>0</v>
      </c>
      <c r="W1356">
        <v>91.53</v>
      </c>
      <c r="X1356">
        <f t="shared" si="42"/>
        <v>600</v>
      </c>
      <c r="Y1356">
        <f t="shared" si="43"/>
        <v>600</v>
      </c>
    </row>
    <row r="1357" spans="1:25" x14ac:dyDescent="0.25">
      <c r="A1357">
        <v>1349</v>
      </c>
      <c r="B1357" t="s">
        <v>50</v>
      </c>
      <c r="C1357" t="s">
        <v>31</v>
      </c>
      <c r="D1357" t="s">
        <v>1731</v>
      </c>
      <c r="E1357" t="s">
        <v>1693</v>
      </c>
      <c r="F1357" t="s">
        <v>1693</v>
      </c>
      <c r="N1357" t="s">
        <v>34</v>
      </c>
      <c r="O1357">
        <v>99999999</v>
      </c>
      <c r="P1357" t="s">
        <v>35</v>
      </c>
      <c r="Q1357" t="s">
        <v>36</v>
      </c>
      <c r="T1357" t="s">
        <v>37</v>
      </c>
      <c r="U1357">
        <v>508.47</v>
      </c>
      <c r="V1357">
        <v>0</v>
      </c>
      <c r="W1357">
        <v>91.53</v>
      </c>
      <c r="X1357">
        <f t="shared" si="42"/>
        <v>600</v>
      </c>
      <c r="Y1357">
        <f t="shared" si="43"/>
        <v>600</v>
      </c>
    </row>
    <row r="1358" spans="1:25" x14ac:dyDescent="0.25">
      <c r="A1358">
        <v>1350</v>
      </c>
      <c r="B1358" t="s">
        <v>50</v>
      </c>
      <c r="C1358" t="s">
        <v>31</v>
      </c>
      <c r="D1358" t="s">
        <v>1732</v>
      </c>
      <c r="E1358" t="s">
        <v>1693</v>
      </c>
      <c r="F1358" t="s">
        <v>1693</v>
      </c>
      <c r="N1358" t="s">
        <v>34</v>
      </c>
      <c r="O1358">
        <v>99999999</v>
      </c>
      <c r="P1358" t="s">
        <v>35</v>
      </c>
      <c r="Q1358" t="s">
        <v>36</v>
      </c>
      <c r="T1358" t="s">
        <v>37</v>
      </c>
      <c r="U1358">
        <v>508.47</v>
      </c>
      <c r="V1358">
        <v>0</v>
      </c>
      <c r="W1358">
        <v>91.53</v>
      </c>
      <c r="X1358">
        <f t="shared" si="42"/>
        <v>600</v>
      </c>
      <c r="Y1358">
        <f t="shared" si="43"/>
        <v>600</v>
      </c>
    </row>
    <row r="1359" spans="1:25" x14ac:dyDescent="0.25">
      <c r="A1359">
        <v>1351</v>
      </c>
      <c r="B1359" t="s">
        <v>50</v>
      </c>
      <c r="C1359" t="s">
        <v>31</v>
      </c>
      <c r="D1359" t="s">
        <v>1733</v>
      </c>
      <c r="E1359" t="s">
        <v>1693</v>
      </c>
      <c r="F1359" t="s">
        <v>1693</v>
      </c>
      <c r="N1359" t="s">
        <v>34</v>
      </c>
      <c r="O1359">
        <v>99999999</v>
      </c>
      <c r="P1359" t="s">
        <v>35</v>
      </c>
      <c r="Q1359" t="s">
        <v>36</v>
      </c>
      <c r="T1359" t="s">
        <v>37</v>
      </c>
      <c r="U1359">
        <v>508.47</v>
      </c>
      <c r="V1359">
        <v>0</v>
      </c>
      <c r="W1359">
        <v>91.53</v>
      </c>
      <c r="X1359">
        <f t="shared" si="42"/>
        <v>600</v>
      </c>
      <c r="Y1359">
        <f t="shared" si="43"/>
        <v>600</v>
      </c>
    </row>
    <row r="1360" spans="1:25" x14ac:dyDescent="0.25">
      <c r="A1360">
        <v>1352</v>
      </c>
      <c r="B1360" t="s">
        <v>50</v>
      </c>
      <c r="C1360" t="s">
        <v>31</v>
      </c>
      <c r="D1360" t="s">
        <v>1734</v>
      </c>
      <c r="E1360" t="s">
        <v>1693</v>
      </c>
      <c r="F1360" t="s">
        <v>1693</v>
      </c>
      <c r="N1360" t="s">
        <v>34</v>
      </c>
      <c r="O1360">
        <v>99999999</v>
      </c>
      <c r="P1360" t="s">
        <v>35</v>
      </c>
      <c r="Q1360" t="s">
        <v>36</v>
      </c>
      <c r="T1360" t="s">
        <v>37</v>
      </c>
      <c r="U1360">
        <v>508.47</v>
      </c>
      <c r="V1360">
        <v>0</v>
      </c>
      <c r="W1360">
        <v>91.53</v>
      </c>
      <c r="X1360">
        <f t="shared" si="42"/>
        <v>600</v>
      </c>
      <c r="Y1360">
        <f t="shared" si="43"/>
        <v>600</v>
      </c>
    </row>
    <row r="1361" spans="1:25" x14ac:dyDescent="0.25">
      <c r="A1361">
        <v>1353</v>
      </c>
      <c r="B1361" t="s">
        <v>50</v>
      </c>
      <c r="C1361" t="s">
        <v>31</v>
      </c>
      <c r="D1361" t="s">
        <v>1735</v>
      </c>
      <c r="E1361" t="s">
        <v>1693</v>
      </c>
      <c r="F1361" t="s">
        <v>1693</v>
      </c>
      <c r="N1361" t="s">
        <v>34</v>
      </c>
      <c r="O1361">
        <v>99999999</v>
      </c>
      <c r="P1361" t="s">
        <v>35</v>
      </c>
      <c r="Q1361" t="s">
        <v>36</v>
      </c>
      <c r="T1361" t="s">
        <v>37</v>
      </c>
      <c r="U1361">
        <v>508.47</v>
      </c>
      <c r="V1361">
        <v>0</v>
      </c>
      <c r="W1361">
        <v>91.53</v>
      </c>
      <c r="X1361">
        <f t="shared" si="42"/>
        <v>600</v>
      </c>
      <c r="Y1361">
        <f t="shared" si="43"/>
        <v>600</v>
      </c>
    </row>
    <row r="1362" spans="1:25" x14ac:dyDescent="0.25">
      <c r="A1362">
        <v>1354</v>
      </c>
      <c r="B1362" t="s">
        <v>50</v>
      </c>
      <c r="C1362" t="s">
        <v>31</v>
      </c>
      <c r="D1362" t="s">
        <v>1736</v>
      </c>
      <c r="E1362" t="s">
        <v>1693</v>
      </c>
      <c r="F1362" t="s">
        <v>1693</v>
      </c>
      <c r="N1362" t="s">
        <v>34</v>
      </c>
      <c r="O1362">
        <v>99999999</v>
      </c>
      <c r="P1362" t="s">
        <v>35</v>
      </c>
      <c r="Q1362" t="s">
        <v>36</v>
      </c>
      <c r="T1362" t="s">
        <v>37</v>
      </c>
      <c r="U1362">
        <v>508.47</v>
      </c>
      <c r="V1362">
        <v>0</v>
      </c>
      <c r="W1362">
        <v>91.53</v>
      </c>
      <c r="X1362">
        <f t="shared" si="42"/>
        <v>600</v>
      </c>
      <c r="Y1362">
        <f t="shared" si="43"/>
        <v>600</v>
      </c>
    </row>
    <row r="1363" spans="1:25" x14ac:dyDescent="0.25">
      <c r="A1363">
        <v>1355</v>
      </c>
      <c r="B1363" t="s">
        <v>50</v>
      </c>
      <c r="C1363" t="s">
        <v>31</v>
      </c>
      <c r="D1363" t="s">
        <v>1737</v>
      </c>
      <c r="E1363" t="s">
        <v>1693</v>
      </c>
      <c r="F1363" t="s">
        <v>1693</v>
      </c>
      <c r="N1363" t="s">
        <v>34</v>
      </c>
      <c r="O1363">
        <v>99999999</v>
      </c>
      <c r="P1363" t="s">
        <v>35</v>
      </c>
      <c r="Q1363" t="s">
        <v>36</v>
      </c>
      <c r="T1363" t="s">
        <v>37</v>
      </c>
      <c r="U1363">
        <v>508.47</v>
      </c>
      <c r="V1363">
        <v>0</v>
      </c>
      <c r="W1363">
        <v>91.53</v>
      </c>
      <c r="X1363">
        <f t="shared" si="42"/>
        <v>600</v>
      </c>
      <c r="Y1363">
        <f t="shared" si="43"/>
        <v>600</v>
      </c>
    </row>
    <row r="1364" spans="1:25" x14ac:dyDescent="0.25">
      <c r="A1364">
        <v>1356</v>
      </c>
      <c r="B1364" t="s">
        <v>50</v>
      </c>
      <c r="C1364" t="s">
        <v>31</v>
      </c>
      <c r="D1364" t="s">
        <v>1738</v>
      </c>
      <c r="E1364" t="s">
        <v>1693</v>
      </c>
      <c r="F1364" t="s">
        <v>1693</v>
      </c>
      <c r="N1364" t="s">
        <v>34</v>
      </c>
      <c r="O1364">
        <v>99999999</v>
      </c>
      <c r="P1364" t="s">
        <v>35</v>
      </c>
      <c r="Q1364" t="s">
        <v>36</v>
      </c>
      <c r="T1364" t="s">
        <v>37</v>
      </c>
      <c r="U1364">
        <v>508.47</v>
      </c>
      <c r="V1364">
        <v>0</v>
      </c>
      <c r="W1364">
        <v>91.53</v>
      </c>
      <c r="X1364">
        <f t="shared" si="42"/>
        <v>600</v>
      </c>
      <c r="Y1364">
        <f t="shared" si="43"/>
        <v>600</v>
      </c>
    </row>
    <row r="1365" spans="1:25" x14ac:dyDescent="0.25">
      <c r="A1365">
        <v>1357</v>
      </c>
      <c r="B1365" t="s">
        <v>50</v>
      </c>
      <c r="C1365" t="s">
        <v>31</v>
      </c>
      <c r="D1365" t="s">
        <v>1739</v>
      </c>
      <c r="E1365" t="s">
        <v>1693</v>
      </c>
      <c r="F1365" t="s">
        <v>1693</v>
      </c>
      <c r="N1365" t="s">
        <v>34</v>
      </c>
      <c r="O1365">
        <v>99999999</v>
      </c>
      <c r="P1365" t="s">
        <v>35</v>
      </c>
      <c r="Q1365" t="s">
        <v>36</v>
      </c>
      <c r="T1365" t="s">
        <v>37</v>
      </c>
      <c r="U1365">
        <v>508.47</v>
      </c>
      <c r="V1365">
        <v>0</v>
      </c>
      <c r="W1365">
        <v>91.53</v>
      </c>
      <c r="X1365">
        <f t="shared" si="42"/>
        <v>600</v>
      </c>
      <c r="Y1365">
        <f t="shared" si="43"/>
        <v>600</v>
      </c>
    </row>
    <row r="1366" spans="1:25" x14ac:dyDescent="0.25">
      <c r="A1366">
        <v>1358</v>
      </c>
      <c r="B1366" t="s">
        <v>50</v>
      </c>
      <c r="C1366" t="s">
        <v>31</v>
      </c>
      <c r="D1366" t="s">
        <v>1740</v>
      </c>
      <c r="E1366" t="s">
        <v>1693</v>
      </c>
      <c r="F1366" t="s">
        <v>1693</v>
      </c>
      <c r="N1366" t="s">
        <v>34</v>
      </c>
      <c r="O1366">
        <v>99999999</v>
      </c>
      <c r="P1366" t="s">
        <v>35</v>
      </c>
      <c r="Q1366" t="s">
        <v>36</v>
      </c>
      <c r="T1366" t="s">
        <v>37</v>
      </c>
      <c r="U1366">
        <v>508.47</v>
      </c>
      <c r="V1366">
        <v>0</v>
      </c>
      <c r="W1366">
        <v>91.53</v>
      </c>
      <c r="X1366">
        <f t="shared" si="42"/>
        <v>600</v>
      </c>
      <c r="Y1366">
        <f t="shared" si="43"/>
        <v>600</v>
      </c>
    </row>
    <row r="1367" spans="1:25" x14ac:dyDescent="0.25">
      <c r="A1367">
        <v>1359</v>
      </c>
      <c r="B1367" t="s">
        <v>50</v>
      </c>
      <c r="C1367" t="s">
        <v>31</v>
      </c>
      <c r="D1367" t="s">
        <v>1741</v>
      </c>
      <c r="E1367" t="s">
        <v>1693</v>
      </c>
      <c r="F1367" t="s">
        <v>1693</v>
      </c>
      <c r="N1367" t="s">
        <v>34</v>
      </c>
      <c r="O1367">
        <v>99999999</v>
      </c>
      <c r="P1367" t="s">
        <v>35</v>
      </c>
      <c r="Q1367" t="s">
        <v>36</v>
      </c>
      <c r="T1367" t="s">
        <v>37</v>
      </c>
      <c r="U1367">
        <v>508.47</v>
      </c>
      <c r="V1367">
        <v>0</v>
      </c>
      <c r="W1367">
        <v>91.53</v>
      </c>
      <c r="X1367">
        <f t="shared" si="42"/>
        <v>600</v>
      </c>
      <c r="Y1367">
        <f t="shared" si="43"/>
        <v>600</v>
      </c>
    </row>
    <row r="1368" spans="1:25" x14ac:dyDescent="0.25">
      <c r="A1368">
        <v>1360</v>
      </c>
      <c r="B1368" t="s">
        <v>50</v>
      </c>
      <c r="C1368" t="s">
        <v>31</v>
      </c>
      <c r="D1368" t="s">
        <v>1742</v>
      </c>
      <c r="E1368" t="s">
        <v>1693</v>
      </c>
      <c r="F1368" t="s">
        <v>1693</v>
      </c>
      <c r="N1368" t="s">
        <v>34</v>
      </c>
      <c r="O1368">
        <v>99999999</v>
      </c>
      <c r="P1368" t="s">
        <v>35</v>
      </c>
      <c r="Q1368" t="s">
        <v>36</v>
      </c>
      <c r="T1368" t="s">
        <v>37</v>
      </c>
      <c r="U1368">
        <v>508.47</v>
      </c>
      <c r="V1368">
        <v>0</v>
      </c>
      <c r="W1368">
        <v>91.53</v>
      </c>
      <c r="X1368">
        <f t="shared" si="42"/>
        <v>600</v>
      </c>
      <c r="Y1368">
        <f t="shared" si="43"/>
        <v>600</v>
      </c>
    </row>
    <row r="1369" spans="1:25" x14ac:dyDescent="0.25">
      <c r="A1369">
        <v>1361</v>
      </c>
      <c r="B1369" t="s">
        <v>50</v>
      </c>
      <c r="C1369" t="s">
        <v>31</v>
      </c>
      <c r="D1369" t="s">
        <v>1743</v>
      </c>
      <c r="E1369" t="s">
        <v>1693</v>
      </c>
      <c r="F1369" t="s">
        <v>1693</v>
      </c>
      <c r="N1369" t="s">
        <v>34</v>
      </c>
      <c r="O1369">
        <v>99999999</v>
      </c>
      <c r="P1369" t="s">
        <v>35</v>
      </c>
      <c r="Q1369" t="s">
        <v>36</v>
      </c>
      <c r="T1369" t="s">
        <v>37</v>
      </c>
      <c r="U1369">
        <v>508.47</v>
      </c>
      <c r="V1369">
        <v>0</v>
      </c>
      <c r="W1369">
        <v>91.53</v>
      </c>
      <c r="X1369">
        <f t="shared" si="42"/>
        <v>600</v>
      </c>
      <c r="Y1369">
        <f t="shared" si="43"/>
        <v>600</v>
      </c>
    </row>
    <row r="1370" spans="1:25" x14ac:dyDescent="0.25">
      <c r="A1370">
        <v>1362</v>
      </c>
      <c r="B1370" t="s">
        <v>50</v>
      </c>
      <c r="C1370" t="s">
        <v>31</v>
      </c>
      <c r="D1370" t="s">
        <v>1744</v>
      </c>
      <c r="E1370" t="s">
        <v>1693</v>
      </c>
      <c r="F1370" t="s">
        <v>1693</v>
      </c>
      <c r="N1370" t="s">
        <v>34</v>
      </c>
      <c r="O1370">
        <v>99999999</v>
      </c>
      <c r="P1370" t="s">
        <v>35</v>
      </c>
      <c r="Q1370" t="s">
        <v>36</v>
      </c>
      <c r="T1370" t="s">
        <v>37</v>
      </c>
      <c r="U1370">
        <v>508.47</v>
      </c>
      <c r="V1370">
        <v>0</v>
      </c>
      <c r="W1370">
        <v>91.53</v>
      </c>
      <c r="X1370">
        <f t="shared" si="42"/>
        <v>600</v>
      </c>
      <c r="Y1370">
        <f t="shared" si="43"/>
        <v>600</v>
      </c>
    </row>
    <row r="1371" spans="1:25" x14ac:dyDescent="0.25">
      <c r="A1371">
        <v>1363</v>
      </c>
      <c r="B1371" t="s">
        <v>50</v>
      </c>
      <c r="C1371" t="s">
        <v>31</v>
      </c>
      <c r="D1371" t="s">
        <v>1745</v>
      </c>
      <c r="E1371" t="s">
        <v>1693</v>
      </c>
      <c r="F1371" t="s">
        <v>1693</v>
      </c>
      <c r="N1371" t="s">
        <v>34</v>
      </c>
      <c r="O1371">
        <v>99999999</v>
      </c>
      <c r="P1371" t="s">
        <v>35</v>
      </c>
      <c r="Q1371" t="s">
        <v>36</v>
      </c>
      <c r="T1371" t="s">
        <v>37</v>
      </c>
      <c r="U1371">
        <v>508.47</v>
      </c>
      <c r="V1371">
        <v>0</v>
      </c>
      <c r="W1371">
        <v>91.53</v>
      </c>
      <c r="X1371">
        <f t="shared" si="42"/>
        <v>600</v>
      </c>
      <c r="Y1371">
        <f t="shared" si="43"/>
        <v>600</v>
      </c>
    </row>
    <row r="1372" spans="1:25" x14ac:dyDescent="0.25">
      <c r="A1372">
        <v>1364</v>
      </c>
      <c r="B1372" t="s">
        <v>50</v>
      </c>
      <c r="C1372" t="s">
        <v>31</v>
      </c>
      <c r="D1372" t="s">
        <v>1746</v>
      </c>
      <c r="E1372" t="s">
        <v>1693</v>
      </c>
      <c r="F1372" t="s">
        <v>1693</v>
      </c>
      <c r="N1372" t="s">
        <v>34</v>
      </c>
      <c r="O1372">
        <v>99999999</v>
      </c>
      <c r="P1372" t="s">
        <v>35</v>
      </c>
      <c r="Q1372" t="s">
        <v>36</v>
      </c>
      <c r="T1372" t="s">
        <v>37</v>
      </c>
      <c r="U1372">
        <v>508.47</v>
      </c>
      <c r="V1372">
        <v>0</v>
      </c>
      <c r="W1372">
        <v>91.53</v>
      </c>
      <c r="X1372">
        <f t="shared" si="42"/>
        <v>600</v>
      </c>
      <c r="Y1372">
        <f t="shared" si="43"/>
        <v>600</v>
      </c>
    </row>
    <row r="1373" spans="1:25" x14ac:dyDescent="0.25">
      <c r="A1373">
        <v>1365</v>
      </c>
      <c r="B1373" t="s">
        <v>50</v>
      </c>
      <c r="C1373" t="s">
        <v>31</v>
      </c>
      <c r="D1373" t="s">
        <v>1747</v>
      </c>
      <c r="E1373" t="s">
        <v>1693</v>
      </c>
      <c r="F1373" t="s">
        <v>1693</v>
      </c>
      <c r="N1373" t="s">
        <v>34</v>
      </c>
      <c r="O1373">
        <v>99999999</v>
      </c>
      <c r="P1373" t="s">
        <v>35</v>
      </c>
      <c r="Q1373" t="s">
        <v>36</v>
      </c>
      <c r="T1373" t="s">
        <v>37</v>
      </c>
      <c r="U1373">
        <v>508.47</v>
      </c>
      <c r="V1373">
        <v>0</v>
      </c>
      <c r="W1373">
        <v>91.53</v>
      </c>
      <c r="X1373">
        <f t="shared" si="42"/>
        <v>600</v>
      </c>
      <c r="Y1373">
        <f t="shared" si="43"/>
        <v>600</v>
      </c>
    </row>
    <row r="1374" spans="1:25" x14ac:dyDescent="0.25">
      <c r="A1374">
        <v>1366</v>
      </c>
      <c r="B1374" t="s">
        <v>50</v>
      </c>
      <c r="C1374" t="s">
        <v>31</v>
      </c>
      <c r="D1374" t="s">
        <v>1748</v>
      </c>
      <c r="E1374" t="s">
        <v>1693</v>
      </c>
      <c r="F1374" t="s">
        <v>1693</v>
      </c>
      <c r="N1374" t="s">
        <v>34</v>
      </c>
      <c r="O1374">
        <v>99999999</v>
      </c>
      <c r="P1374" t="s">
        <v>35</v>
      </c>
      <c r="Q1374" t="s">
        <v>36</v>
      </c>
      <c r="T1374" t="s">
        <v>37</v>
      </c>
      <c r="U1374">
        <v>508.47</v>
      </c>
      <c r="V1374">
        <v>0</v>
      </c>
      <c r="W1374">
        <v>91.53</v>
      </c>
      <c r="X1374">
        <f t="shared" si="42"/>
        <v>600</v>
      </c>
      <c r="Y1374">
        <f t="shared" si="43"/>
        <v>600</v>
      </c>
    </row>
    <row r="1375" spans="1:25" x14ac:dyDescent="0.25">
      <c r="A1375">
        <v>1367</v>
      </c>
      <c r="B1375" t="s">
        <v>50</v>
      </c>
      <c r="C1375" t="s">
        <v>31</v>
      </c>
      <c r="D1375" t="s">
        <v>1749</v>
      </c>
      <c r="E1375" t="s">
        <v>1693</v>
      </c>
      <c r="F1375" t="s">
        <v>1693</v>
      </c>
      <c r="N1375" t="s">
        <v>34</v>
      </c>
      <c r="O1375">
        <v>99999999</v>
      </c>
      <c r="P1375" t="s">
        <v>35</v>
      </c>
      <c r="Q1375" t="s">
        <v>36</v>
      </c>
      <c r="T1375" t="s">
        <v>37</v>
      </c>
      <c r="U1375">
        <v>508.47</v>
      </c>
      <c r="V1375">
        <v>0</v>
      </c>
      <c r="W1375">
        <v>91.53</v>
      </c>
      <c r="X1375">
        <f t="shared" si="42"/>
        <v>600</v>
      </c>
      <c r="Y1375">
        <f t="shared" si="43"/>
        <v>600</v>
      </c>
    </row>
    <row r="1376" spans="1:25" x14ac:dyDescent="0.25">
      <c r="A1376">
        <v>1368</v>
      </c>
      <c r="B1376" t="s">
        <v>50</v>
      </c>
      <c r="C1376" t="s">
        <v>31</v>
      </c>
      <c r="D1376" t="s">
        <v>1750</v>
      </c>
      <c r="E1376" t="s">
        <v>1693</v>
      </c>
      <c r="F1376" t="s">
        <v>1693</v>
      </c>
      <c r="N1376" t="s">
        <v>34</v>
      </c>
      <c r="O1376">
        <v>99999999</v>
      </c>
      <c r="P1376" t="s">
        <v>35</v>
      </c>
      <c r="Q1376" t="s">
        <v>36</v>
      </c>
      <c r="T1376" t="s">
        <v>37</v>
      </c>
      <c r="U1376">
        <v>508.47</v>
      </c>
      <c r="V1376">
        <v>0</v>
      </c>
      <c r="W1376">
        <v>91.53</v>
      </c>
      <c r="X1376">
        <f t="shared" si="42"/>
        <v>600</v>
      </c>
      <c r="Y1376">
        <f t="shared" si="43"/>
        <v>600</v>
      </c>
    </row>
    <row r="1377" spans="1:25" x14ac:dyDescent="0.25">
      <c r="A1377">
        <v>1369</v>
      </c>
      <c r="B1377" t="s">
        <v>50</v>
      </c>
      <c r="C1377" t="s">
        <v>31</v>
      </c>
      <c r="D1377" t="s">
        <v>1751</v>
      </c>
      <c r="E1377" t="s">
        <v>1693</v>
      </c>
      <c r="F1377" t="s">
        <v>1693</v>
      </c>
      <c r="N1377" t="s">
        <v>34</v>
      </c>
      <c r="O1377">
        <v>99999999</v>
      </c>
      <c r="P1377" t="s">
        <v>35</v>
      </c>
      <c r="Q1377" t="s">
        <v>36</v>
      </c>
      <c r="T1377" t="s">
        <v>37</v>
      </c>
      <c r="U1377">
        <v>508.47</v>
      </c>
      <c r="V1377">
        <v>0</v>
      </c>
      <c r="W1377">
        <v>91.53</v>
      </c>
      <c r="X1377">
        <f t="shared" si="42"/>
        <v>600</v>
      </c>
      <c r="Y1377">
        <f t="shared" si="43"/>
        <v>600</v>
      </c>
    </row>
    <row r="1378" spans="1:25" x14ac:dyDescent="0.25">
      <c r="A1378">
        <v>1370</v>
      </c>
      <c r="B1378" t="s">
        <v>50</v>
      </c>
      <c r="C1378" t="s">
        <v>31</v>
      </c>
      <c r="D1378" t="s">
        <v>1752</v>
      </c>
      <c r="E1378" t="s">
        <v>1693</v>
      </c>
      <c r="F1378" t="s">
        <v>1693</v>
      </c>
      <c r="N1378" t="s">
        <v>34</v>
      </c>
      <c r="O1378">
        <v>99999999</v>
      </c>
      <c r="P1378" t="s">
        <v>35</v>
      </c>
      <c r="Q1378" t="s">
        <v>36</v>
      </c>
      <c r="T1378" t="s">
        <v>37</v>
      </c>
      <c r="U1378">
        <v>423.73</v>
      </c>
      <c r="V1378">
        <v>0</v>
      </c>
      <c r="W1378">
        <v>76.27</v>
      </c>
      <c r="X1378">
        <f t="shared" si="42"/>
        <v>500</v>
      </c>
      <c r="Y1378">
        <f t="shared" si="43"/>
        <v>500</v>
      </c>
    </row>
    <row r="1379" spans="1:25" x14ac:dyDescent="0.25">
      <c r="A1379">
        <v>1371</v>
      </c>
      <c r="B1379" t="s">
        <v>50</v>
      </c>
      <c r="C1379" t="s">
        <v>31</v>
      </c>
      <c r="D1379" t="s">
        <v>1753</v>
      </c>
      <c r="E1379" t="s">
        <v>1693</v>
      </c>
      <c r="F1379" t="s">
        <v>1693</v>
      </c>
      <c r="N1379" t="s">
        <v>34</v>
      </c>
      <c r="O1379">
        <v>99999999</v>
      </c>
      <c r="P1379" t="s">
        <v>35</v>
      </c>
      <c r="Q1379" t="s">
        <v>36</v>
      </c>
      <c r="T1379" t="s">
        <v>37</v>
      </c>
      <c r="U1379">
        <v>423.73</v>
      </c>
      <c r="V1379">
        <v>0</v>
      </c>
      <c r="W1379">
        <v>76.27</v>
      </c>
      <c r="X1379">
        <f t="shared" si="42"/>
        <v>500</v>
      </c>
      <c r="Y1379">
        <f t="shared" si="43"/>
        <v>500</v>
      </c>
    </row>
    <row r="1380" spans="1:25" x14ac:dyDescent="0.25">
      <c r="A1380">
        <v>1372</v>
      </c>
      <c r="B1380" t="s">
        <v>50</v>
      </c>
      <c r="C1380" t="s">
        <v>31</v>
      </c>
      <c r="D1380" t="s">
        <v>1754</v>
      </c>
      <c r="E1380" t="s">
        <v>1693</v>
      </c>
      <c r="F1380" t="s">
        <v>1693</v>
      </c>
      <c r="N1380" t="s">
        <v>34</v>
      </c>
      <c r="O1380">
        <v>99999999</v>
      </c>
      <c r="P1380" t="s">
        <v>35</v>
      </c>
      <c r="Q1380" t="s">
        <v>36</v>
      </c>
      <c r="T1380" t="s">
        <v>37</v>
      </c>
      <c r="U1380">
        <v>423.73</v>
      </c>
      <c r="V1380">
        <v>0</v>
      </c>
      <c r="W1380">
        <v>76.27</v>
      </c>
      <c r="X1380">
        <f t="shared" si="42"/>
        <v>500</v>
      </c>
      <c r="Y1380">
        <f t="shared" si="43"/>
        <v>500</v>
      </c>
    </row>
    <row r="1381" spans="1:25" x14ac:dyDescent="0.25">
      <c r="A1381">
        <v>1373</v>
      </c>
      <c r="B1381" t="s">
        <v>30</v>
      </c>
      <c r="C1381" t="s">
        <v>31</v>
      </c>
      <c r="D1381" t="s">
        <v>1755</v>
      </c>
      <c r="E1381" t="s">
        <v>1693</v>
      </c>
      <c r="F1381" t="s">
        <v>1693</v>
      </c>
      <c r="N1381" t="s">
        <v>34</v>
      </c>
      <c r="O1381">
        <v>99999999</v>
      </c>
      <c r="P1381" t="s">
        <v>35</v>
      </c>
      <c r="Q1381" t="s">
        <v>36</v>
      </c>
      <c r="T1381" t="s">
        <v>37</v>
      </c>
      <c r="U1381">
        <v>152.54</v>
      </c>
      <c r="V1381">
        <v>0</v>
      </c>
      <c r="W1381">
        <v>27.46</v>
      </c>
      <c r="X1381">
        <f t="shared" si="42"/>
        <v>180</v>
      </c>
      <c r="Y1381">
        <f t="shared" si="43"/>
        <v>180</v>
      </c>
    </row>
    <row r="1382" spans="1:25" x14ac:dyDescent="0.25">
      <c r="A1382">
        <v>1374</v>
      </c>
      <c r="B1382" t="s">
        <v>30</v>
      </c>
      <c r="C1382" t="s">
        <v>39</v>
      </c>
      <c r="D1382" t="s">
        <v>1756</v>
      </c>
      <c r="E1382" t="s">
        <v>1693</v>
      </c>
      <c r="F1382" t="s">
        <v>1693</v>
      </c>
      <c r="K1382" t="s">
        <v>396</v>
      </c>
      <c r="L1382" t="s">
        <v>169</v>
      </c>
      <c r="M1382" t="s">
        <v>170</v>
      </c>
      <c r="N1382" t="s">
        <v>397</v>
      </c>
      <c r="O1382">
        <v>20225171719</v>
      </c>
      <c r="P1382" t="s">
        <v>35</v>
      </c>
      <c r="Q1382" t="s">
        <v>36</v>
      </c>
      <c r="T1382" t="s">
        <v>37</v>
      </c>
      <c r="U1382">
        <v>305.08</v>
      </c>
      <c r="V1382">
        <v>0</v>
      </c>
      <c r="W1382">
        <v>54.92</v>
      </c>
      <c r="X1382">
        <f t="shared" si="42"/>
        <v>360</v>
      </c>
      <c r="Y1382">
        <f t="shared" si="43"/>
        <v>360</v>
      </c>
    </row>
    <row r="1383" spans="1:25" x14ac:dyDescent="0.25">
      <c r="A1383">
        <v>1375</v>
      </c>
      <c r="B1383" t="s">
        <v>56</v>
      </c>
      <c r="C1383" t="s">
        <v>39</v>
      </c>
      <c r="D1383" t="s">
        <v>1757</v>
      </c>
      <c r="E1383" t="s">
        <v>1693</v>
      </c>
      <c r="F1383" t="s">
        <v>1693</v>
      </c>
      <c r="K1383" t="s">
        <v>42</v>
      </c>
      <c r="L1383" t="s">
        <v>41</v>
      </c>
      <c r="M1383" t="s">
        <v>42</v>
      </c>
      <c r="N1383" t="s">
        <v>96</v>
      </c>
      <c r="O1383">
        <v>20352813711</v>
      </c>
      <c r="P1383" t="s">
        <v>35</v>
      </c>
      <c r="Q1383" t="s">
        <v>36</v>
      </c>
      <c r="T1383" t="s">
        <v>37</v>
      </c>
      <c r="U1383">
        <v>50.85</v>
      </c>
      <c r="V1383">
        <v>0</v>
      </c>
      <c r="W1383">
        <v>9.15</v>
      </c>
      <c r="X1383">
        <f t="shared" si="42"/>
        <v>60</v>
      </c>
      <c r="Y1383">
        <f t="shared" si="43"/>
        <v>60</v>
      </c>
    </row>
    <row r="1384" spans="1:25" x14ac:dyDescent="0.25">
      <c r="A1384">
        <v>1376</v>
      </c>
      <c r="B1384" t="s">
        <v>30</v>
      </c>
      <c r="C1384" t="s">
        <v>39</v>
      </c>
      <c r="D1384" t="s">
        <v>1758</v>
      </c>
      <c r="E1384" t="s">
        <v>1693</v>
      </c>
      <c r="F1384" t="s">
        <v>1693</v>
      </c>
      <c r="K1384" t="s">
        <v>1759</v>
      </c>
      <c r="L1384" t="s">
        <v>169</v>
      </c>
      <c r="M1384" t="s">
        <v>170</v>
      </c>
      <c r="N1384" t="s">
        <v>1760</v>
      </c>
      <c r="O1384">
        <v>20551805043</v>
      </c>
      <c r="P1384" t="s">
        <v>35</v>
      </c>
      <c r="Q1384" t="s">
        <v>36</v>
      </c>
      <c r="T1384" t="s">
        <v>37</v>
      </c>
      <c r="U1384">
        <v>127.12</v>
      </c>
      <c r="V1384">
        <v>0</v>
      </c>
      <c r="W1384">
        <v>22.88</v>
      </c>
      <c r="X1384">
        <f t="shared" si="42"/>
        <v>150</v>
      </c>
      <c r="Y1384">
        <f t="shared" si="43"/>
        <v>150</v>
      </c>
    </row>
    <row r="1385" spans="1:25" x14ac:dyDescent="0.25">
      <c r="A1385">
        <v>1377</v>
      </c>
      <c r="B1385" t="s">
        <v>30</v>
      </c>
      <c r="C1385" t="s">
        <v>39</v>
      </c>
      <c r="D1385" t="s">
        <v>1761</v>
      </c>
      <c r="E1385" t="s">
        <v>1693</v>
      </c>
      <c r="F1385" t="s">
        <v>1693</v>
      </c>
      <c r="K1385" t="s">
        <v>220</v>
      </c>
      <c r="L1385" t="s">
        <v>62</v>
      </c>
      <c r="M1385" t="s">
        <v>220</v>
      </c>
      <c r="N1385" t="s">
        <v>1430</v>
      </c>
      <c r="O1385">
        <v>20605551832</v>
      </c>
      <c r="P1385" t="s">
        <v>35</v>
      </c>
      <c r="Q1385" t="s">
        <v>36</v>
      </c>
      <c r="T1385" t="s">
        <v>37</v>
      </c>
      <c r="U1385">
        <v>847.46</v>
      </c>
      <c r="V1385">
        <v>0</v>
      </c>
      <c r="W1385">
        <v>152.54</v>
      </c>
      <c r="X1385">
        <f t="shared" si="42"/>
        <v>1000</v>
      </c>
      <c r="Y1385">
        <f t="shared" si="43"/>
        <v>1000</v>
      </c>
    </row>
    <row r="1386" spans="1:25" x14ac:dyDescent="0.25">
      <c r="A1386">
        <v>1378</v>
      </c>
      <c r="B1386" t="s">
        <v>30</v>
      </c>
      <c r="C1386" t="s">
        <v>39</v>
      </c>
      <c r="D1386" t="s">
        <v>1762</v>
      </c>
      <c r="E1386" t="s">
        <v>1693</v>
      </c>
      <c r="F1386" t="s">
        <v>1693</v>
      </c>
      <c r="K1386" t="s">
        <v>88</v>
      </c>
      <c r="L1386" t="s">
        <v>41</v>
      </c>
      <c r="M1386" t="s">
        <v>42</v>
      </c>
      <c r="N1386" t="s">
        <v>89</v>
      </c>
      <c r="O1386">
        <v>20488132912</v>
      </c>
      <c r="P1386" t="s">
        <v>35</v>
      </c>
      <c r="Q1386" t="s">
        <v>36</v>
      </c>
      <c r="T1386" t="s">
        <v>37</v>
      </c>
      <c r="U1386">
        <v>123.73</v>
      </c>
      <c r="V1386">
        <v>0</v>
      </c>
      <c r="W1386">
        <v>22.27</v>
      </c>
      <c r="X1386">
        <f t="shared" si="42"/>
        <v>146</v>
      </c>
      <c r="Y1386">
        <f t="shared" si="43"/>
        <v>146</v>
      </c>
    </row>
    <row r="1387" spans="1:25" x14ac:dyDescent="0.25">
      <c r="A1387">
        <v>1379</v>
      </c>
      <c r="B1387" t="s">
        <v>30</v>
      </c>
      <c r="C1387" t="s">
        <v>39</v>
      </c>
      <c r="D1387" t="s">
        <v>1763</v>
      </c>
      <c r="E1387" t="s">
        <v>1764</v>
      </c>
      <c r="F1387" t="s">
        <v>1764</v>
      </c>
      <c r="N1387" t="s">
        <v>965</v>
      </c>
      <c r="O1387">
        <v>10457954226</v>
      </c>
      <c r="P1387" t="s">
        <v>35</v>
      </c>
      <c r="Q1387" t="s">
        <v>36</v>
      </c>
      <c r="T1387" t="s">
        <v>37</v>
      </c>
      <c r="U1387">
        <v>113.56</v>
      </c>
      <c r="V1387">
        <v>0</v>
      </c>
      <c r="W1387">
        <v>20.440000000000001</v>
      </c>
      <c r="X1387">
        <f t="shared" si="42"/>
        <v>134</v>
      </c>
      <c r="Y1387">
        <f t="shared" si="43"/>
        <v>134</v>
      </c>
    </row>
    <row r="1388" spans="1:25" x14ac:dyDescent="0.25">
      <c r="A1388">
        <v>1380</v>
      </c>
      <c r="B1388" t="s">
        <v>30</v>
      </c>
      <c r="C1388" t="s">
        <v>39</v>
      </c>
      <c r="D1388" t="s">
        <v>1765</v>
      </c>
      <c r="E1388" t="s">
        <v>1764</v>
      </c>
      <c r="F1388" t="s">
        <v>1764</v>
      </c>
      <c r="K1388" t="s">
        <v>782</v>
      </c>
      <c r="L1388" t="s">
        <v>41</v>
      </c>
      <c r="M1388" t="s">
        <v>42</v>
      </c>
      <c r="N1388" t="s">
        <v>783</v>
      </c>
      <c r="O1388">
        <v>10469092882</v>
      </c>
      <c r="P1388" t="s">
        <v>35</v>
      </c>
      <c r="Q1388" t="s">
        <v>36</v>
      </c>
      <c r="T1388" t="s">
        <v>37</v>
      </c>
      <c r="U1388">
        <v>1489.49</v>
      </c>
      <c r="V1388">
        <v>0</v>
      </c>
      <c r="W1388">
        <v>268.11</v>
      </c>
      <c r="X1388">
        <f t="shared" si="42"/>
        <v>1757.6</v>
      </c>
      <c r="Y1388">
        <f t="shared" si="43"/>
        <v>1757.6</v>
      </c>
    </row>
    <row r="1389" spans="1:25" x14ac:dyDescent="0.25">
      <c r="A1389">
        <v>1381</v>
      </c>
      <c r="B1389" t="s">
        <v>30</v>
      </c>
      <c r="C1389" t="s">
        <v>31</v>
      </c>
      <c r="D1389" t="s">
        <v>1766</v>
      </c>
      <c r="E1389" t="s">
        <v>1764</v>
      </c>
      <c r="F1389" t="s">
        <v>1764</v>
      </c>
      <c r="N1389" t="s">
        <v>34</v>
      </c>
      <c r="O1389">
        <v>99999999</v>
      </c>
      <c r="P1389" t="s">
        <v>35</v>
      </c>
      <c r="Q1389" t="s">
        <v>36</v>
      </c>
      <c r="T1389" t="s">
        <v>37</v>
      </c>
      <c r="U1389">
        <v>137.29</v>
      </c>
      <c r="V1389">
        <v>0</v>
      </c>
      <c r="W1389">
        <v>24.71</v>
      </c>
      <c r="X1389">
        <f t="shared" si="42"/>
        <v>162</v>
      </c>
      <c r="Y1389">
        <f t="shared" si="43"/>
        <v>162</v>
      </c>
    </row>
    <row r="1390" spans="1:25" x14ac:dyDescent="0.25">
      <c r="A1390">
        <v>1382</v>
      </c>
      <c r="B1390" t="s">
        <v>50</v>
      </c>
      <c r="C1390" t="s">
        <v>39</v>
      </c>
      <c r="D1390" t="s">
        <v>1767</v>
      </c>
      <c r="E1390" t="s">
        <v>1764</v>
      </c>
      <c r="F1390" t="s">
        <v>1764</v>
      </c>
      <c r="N1390" t="s">
        <v>1768</v>
      </c>
      <c r="O1390">
        <v>20607324868</v>
      </c>
      <c r="P1390" t="s">
        <v>35</v>
      </c>
      <c r="Q1390" t="s">
        <v>36</v>
      </c>
      <c r="T1390" t="s">
        <v>37</v>
      </c>
      <c r="U1390">
        <v>25.42</v>
      </c>
      <c r="V1390">
        <v>0</v>
      </c>
      <c r="W1390">
        <v>4.58</v>
      </c>
      <c r="X1390">
        <f t="shared" si="42"/>
        <v>30</v>
      </c>
      <c r="Y1390">
        <f t="shared" si="43"/>
        <v>30</v>
      </c>
    </row>
    <row r="1391" spans="1:25" x14ac:dyDescent="0.25">
      <c r="A1391">
        <v>1383</v>
      </c>
      <c r="B1391" t="s">
        <v>30</v>
      </c>
      <c r="C1391" t="s">
        <v>31</v>
      </c>
      <c r="D1391" t="s">
        <v>1769</v>
      </c>
      <c r="E1391" t="s">
        <v>1764</v>
      </c>
      <c r="F1391" t="s">
        <v>1764</v>
      </c>
      <c r="N1391" t="s">
        <v>34</v>
      </c>
      <c r="O1391">
        <v>99999999</v>
      </c>
      <c r="P1391" t="s">
        <v>35</v>
      </c>
      <c r="Q1391" t="s">
        <v>36</v>
      </c>
      <c r="T1391" t="s">
        <v>37</v>
      </c>
      <c r="U1391">
        <v>99.15</v>
      </c>
      <c r="V1391">
        <v>0</v>
      </c>
      <c r="W1391">
        <v>17.850000000000001</v>
      </c>
      <c r="X1391">
        <f t="shared" si="42"/>
        <v>117</v>
      </c>
      <c r="Y1391">
        <f t="shared" si="43"/>
        <v>117</v>
      </c>
    </row>
    <row r="1392" spans="1:25" x14ac:dyDescent="0.25">
      <c r="A1392">
        <v>1384</v>
      </c>
      <c r="B1392" t="s">
        <v>30</v>
      </c>
      <c r="C1392" t="s">
        <v>39</v>
      </c>
      <c r="D1392" t="s">
        <v>1770</v>
      </c>
      <c r="E1392" t="s">
        <v>1764</v>
      </c>
      <c r="F1392" t="s">
        <v>1764</v>
      </c>
      <c r="K1392" t="s">
        <v>42</v>
      </c>
      <c r="L1392" t="s">
        <v>41</v>
      </c>
      <c r="M1392" t="s">
        <v>42</v>
      </c>
      <c r="N1392" t="s">
        <v>1128</v>
      </c>
      <c r="O1392">
        <v>20606153555</v>
      </c>
      <c r="P1392" t="s">
        <v>35</v>
      </c>
      <c r="Q1392" t="s">
        <v>36</v>
      </c>
      <c r="T1392" t="s">
        <v>37</v>
      </c>
      <c r="U1392">
        <v>127.12</v>
      </c>
      <c r="V1392">
        <v>0</v>
      </c>
      <c r="W1392">
        <v>22.88</v>
      </c>
      <c r="X1392">
        <f t="shared" si="42"/>
        <v>150</v>
      </c>
      <c r="Y1392">
        <f t="shared" si="43"/>
        <v>150</v>
      </c>
    </row>
    <row r="1393" spans="1:25" x14ac:dyDescent="0.25">
      <c r="A1393">
        <v>1385</v>
      </c>
      <c r="B1393" t="s">
        <v>30</v>
      </c>
      <c r="C1393" t="s">
        <v>39</v>
      </c>
      <c r="D1393" t="s">
        <v>1771</v>
      </c>
      <c r="E1393" t="s">
        <v>1764</v>
      </c>
      <c r="F1393" t="s">
        <v>1764</v>
      </c>
      <c r="K1393" t="s">
        <v>61</v>
      </c>
      <c r="L1393" t="s">
        <v>62</v>
      </c>
      <c r="M1393" t="s">
        <v>61</v>
      </c>
      <c r="N1393" t="s">
        <v>1772</v>
      </c>
      <c r="O1393">
        <v>20491753618</v>
      </c>
      <c r="P1393" t="s">
        <v>35</v>
      </c>
      <c r="Q1393" t="s">
        <v>36</v>
      </c>
      <c r="T1393" t="s">
        <v>37</v>
      </c>
      <c r="U1393">
        <v>42.37</v>
      </c>
      <c r="V1393">
        <v>0</v>
      </c>
      <c r="W1393">
        <v>7.63</v>
      </c>
      <c r="X1393">
        <f t="shared" si="42"/>
        <v>50</v>
      </c>
      <c r="Y1393">
        <f t="shared" si="43"/>
        <v>50</v>
      </c>
    </row>
    <row r="1394" spans="1:25" x14ac:dyDescent="0.25">
      <c r="A1394">
        <v>1386</v>
      </c>
      <c r="B1394" t="s">
        <v>50</v>
      </c>
      <c r="C1394" t="s">
        <v>39</v>
      </c>
      <c r="D1394" t="s">
        <v>1773</v>
      </c>
      <c r="E1394" t="s">
        <v>1764</v>
      </c>
      <c r="F1394" t="s">
        <v>1764</v>
      </c>
      <c r="N1394" t="s">
        <v>1774</v>
      </c>
      <c r="O1394">
        <v>20518931076</v>
      </c>
      <c r="P1394" t="s">
        <v>35</v>
      </c>
      <c r="Q1394" t="s">
        <v>36</v>
      </c>
      <c r="T1394" t="s">
        <v>37</v>
      </c>
      <c r="U1394">
        <v>84.75</v>
      </c>
      <c r="V1394">
        <v>0</v>
      </c>
      <c r="W1394">
        <v>15.25</v>
      </c>
      <c r="X1394">
        <f t="shared" si="42"/>
        <v>100</v>
      </c>
      <c r="Y1394">
        <f t="shared" si="43"/>
        <v>100</v>
      </c>
    </row>
    <row r="1395" spans="1:25" x14ac:dyDescent="0.25">
      <c r="A1395">
        <v>1387</v>
      </c>
      <c r="B1395" t="s">
        <v>30</v>
      </c>
      <c r="C1395" t="s">
        <v>31</v>
      </c>
      <c r="D1395" t="s">
        <v>1775</v>
      </c>
      <c r="E1395" t="s">
        <v>1764</v>
      </c>
      <c r="F1395" t="s">
        <v>1764</v>
      </c>
      <c r="N1395" t="s">
        <v>34</v>
      </c>
      <c r="O1395">
        <v>99999999</v>
      </c>
      <c r="P1395" t="s">
        <v>35</v>
      </c>
      <c r="Q1395" t="s">
        <v>36</v>
      </c>
      <c r="T1395" t="s">
        <v>37</v>
      </c>
      <c r="U1395">
        <v>38.979999999999997</v>
      </c>
      <c r="V1395">
        <v>0</v>
      </c>
      <c r="W1395">
        <v>7.02</v>
      </c>
      <c r="X1395">
        <f t="shared" si="42"/>
        <v>46</v>
      </c>
      <c r="Y1395">
        <f t="shared" si="43"/>
        <v>46</v>
      </c>
    </row>
    <row r="1396" spans="1:25" x14ac:dyDescent="0.25">
      <c r="A1396">
        <v>1388</v>
      </c>
      <c r="B1396" t="s">
        <v>30</v>
      </c>
      <c r="C1396" t="s">
        <v>31</v>
      </c>
      <c r="D1396" t="s">
        <v>1776</v>
      </c>
      <c r="E1396" t="s">
        <v>1764</v>
      </c>
      <c r="F1396" t="s">
        <v>1764</v>
      </c>
      <c r="N1396" t="s">
        <v>34</v>
      </c>
      <c r="O1396">
        <v>99999999</v>
      </c>
      <c r="P1396" t="s">
        <v>35</v>
      </c>
      <c r="Q1396" t="s">
        <v>36</v>
      </c>
      <c r="T1396" t="s">
        <v>37</v>
      </c>
      <c r="U1396">
        <v>508.47</v>
      </c>
      <c r="V1396">
        <v>0</v>
      </c>
      <c r="W1396">
        <v>91.53</v>
      </c>
      <c r="X1396">
        <f t="shared" si="42"/>
        <v>600</v>
      </c>
      <c r="Y1396">
        <f t="shared" si="43"/>
        <v>600</v>
      </c>
    </row>
    <row r="1397" spans="1:25" x14ac:dyDescent="0.25">
      <c r="A1397">
        <v>1389</v>
      </c>
      <c r="B1397" t="s">
        <v>30</v>
      </c>
      <c r="C1397" t="s">
        <v>31</v>
      </c>
      <c r="D1397" t="s">
        <v>1777</v>
      </c>
      <c r="E1397" t="s">
        <v>1764</v>
      </c>
      <c r="F1397" t="s">
        <v>1764</v>
      </c>
      <c r="N1397" t="s">
        <v>34</v>
      </c>
      <c r="O1397">
        <v>99999999</v>
      </c>
      <c r="P1397" t="s">
        <v>35</v>
      </c>
      <c r="Q1397" t="s">
        <v>36</v>
      </c>
      <c r="T1397" t="s">
        <v>37</v>
      </c>
      <c r="U1397">
        <v>508.47</v>
      </c>
      <c r="V1397">
        <v>0</v>
      </c>
      <c r="W1397">
        <v>91.53</v>
      </c>
      <c r="X1397">
        <f t="shared" si="42"/>
        <v>600</v>
      </c>
      <c r="Y1397">
        <f t="shared" si="43"/>
        <v>600</v>
      </c>
    </row>
    <row r="1398" spans="1:25" x14ac:dyDescent="0.25">
      <c r="A1398">
        <v>1390</v>
      </c>
      <c r="B1398" t="s">
        <v>30</v>
      </c>
      <c r="C1398" t="s">
        <v>39</v>
      </c>
      <c r="D1398" t="s">
        <v>1778</v>
      </c>
      <c r="E1398" t="s">
        <v>1764</v>
      </c>
      <c r="F1398" t="s">
        <v>1764</v>
      </c>
      <c r="K1398" t="s">
        <v>696</v>
      </c>
      <c r="L1398" t="s">
        <v>62</v>
      </c>
      <c r="M1398" t="s">
        <v>696</v>
      </c>
      <c r="N1398" t="s">
        <v>697</v>
      </c>
      <c r="O1398">
        <v>20606636394</v>
      </c>
      <c r="P1398" t="s">
        <v>35</v>
      </c>
      <c r="Q1398" t="s">
        <v>36</v>
      </c>
      <c r="T1398" t="s">
        <v>37</v>
      </c>
      <c r="U1398">
        <v>120.34</v>
      </c>
      <c r="V1398">
        <v>0</v>
      </c>
      <c r="W1398">
        <v>21.66</v>
      </c>
      <c r="X1398">
        <f t="shared" si="42"/>
        <v>142</v>
      </c>
      <c r="Y1398">
        <f t="shared" si="43"/>
        <v>142</v>
      </c>
    </row>
    <row r="1399" spans="1:25" x14ac:dyDescent="0.25">
      <c r="A1399">
        <v>1391</v>
      </c>
      <c r="B1399" t="s">
        <v>30</v>
      </c>
      <c r="C1399" t="s">
        <v>39</v>
      </c>
      <c r="D1399" t="s">
        <v>1779</v>
      </c>
      <c r="E1399" t="s">
        <v>1764</v>
      </c>
      <c r="F1399" t="s">
        <v>1764</v>
      </c>
      <c r="L1399" t="s">
        <v>41</v>
      </c>
      <c r="M1399" t="s">
        <v>42</v>
      </c>
      <c r="N1399" t="s">
        <v>1503</v>
      </c>
      <c r="O1399">
        <v>10456006570</v>
      </c>
      <c r="P1399" t="s">
        <v>35</v>
      </c>
      <c r="Q1399" t="s">
        <v>36</v>
      </c>
      <c r="T1399" t="s">
        <v>37</v>
      </c>
      <c r="U1399">
        <v>4508.47</v>
      </c>
      <c r="V1399">
        <v>0</v>
      </c>
      <c r="W1399">
        <v>811.53</v>
      </c>
      <c r="X1399">
        <f t="shared" si="42"/>
        <v>5320</v>
      </c>
      <c r="Y1399">
        <f t="shared" si="43"/>
        <v>5320</v>
      </c>
    </row>
    <row r="1400" spans="1:25" x14ac:dyDescent="0.25">
      <c r="A1400">
        <v>1392</v>
      </c>
      <c r="B1400" t="s">
        <v>50</v>
      </c>
      <c r="C1400" t="s">
        <v>31</v>
      </c>
      <c r="D1400" t="s">
        <v>1780</v>
      </c>
      <c r="E1400" t="s">
        <v>1764</v>
      </c>
      <c r="F1400" t="s">
        <v>1764</v>
      </c>
      <c r="N1400" t="s">
        <v>34</v>
      </c>
      <c r="O1400">
        <v>99999999</v>
      </c>
      <c r="P1400" t="s">
        <v>35</v>
      </c>
      <c r="Q1400" t="s">
        <v>36</v>
      </c>
      <c r="T1400" t="s">
        <v>37</v>
      </c>
      <c r="U1400">
        <v>423.73</v>
      </c>
      <c r="V1400">
        <v>0</v>
      </c>
      <c r="W1400">
        <v>76.27</v>
      </c>
      <c r="X1400">
        <f t="shared" si="42"/>
        <v>500</v>
      </c>
      <c r="Y1400">
        <f t="shared" si="43"/>
        <v>500</v>
      </c>
    </row>
    <row r="1401" spans="1:25" x14ac:dyDescent="0.25">
      <c r="A1401">
        <v>1393</v>
      </c>
      <c r="B1401" t="s">
        <v>50</v>
      </c>
      <c r="C1401" t="s">
        <v>31</v>
      </c>
      <c r="D1401" t="s">
        <v>1781</v>
      </c>
      <c r="E1401" t="s">
        <v>1764</v>
      </c>
      <c r="F1401" t="s">
        <v>1764</v>
      </c>
      <c r="N1401" t="s">
        <v>34</v>
      </c>
      <c r="O1401">
        <v>99999999</v>
      </c>
      <c r="P1401" t="s">
        <v>35</v>
      </c>
      <c r="Q1401" t="s">
        <v>36</v>
      </c>
      <c r="T1401" t="s">
        <v>37</v>
      </c>
      <c r="U1401">
        <v>423.73</v>
      </c>
      <c r="V1401">
        <v>0</v>
      </c>
      <c r="W1401">
        <v>76.27</v>
      </c>
      <c r="X1401">
        <f t="shared" si="42"/>
        <v>500</v>
      </c>
      <c r="Y1401">
        <f t="shared" si="43"/>
        <v>500</v>
      </c>
    </row>
    <row r="1402" spans="1:25" x14ac:dyDescent="0.25">
      <c r="A1402">
        <v>1394</v>
      </c>
      <c r="B1402" t="s">
        <v>50</v>
      </c>
      <c r="C1402" t="s">
        <v>31</v>
      </c>
      <c r="D1402" t="s">
        <v>1782</v>
      </c>
      <c r="E1402" t="s">
        <v>1764</v>
      </c>
      <c r="F1402" t="s">
        <v>1764</v>
      </c>
      <c r="N1402" t="s">
        <v>34</v>
      </c>
      <c r="O1402">
        <v>99999999</v>
      </c>
      <c r="P1402" t="s">
        <v>35</v>
      </c>
      <c r="Q1402" t="s">
        <v>36</v>
      </c>
      <c r="T1402" t="s">
        <v>37</v>
      </c>
      <c r="U1402">
        <v>423.73</v>
      </c>
      <c r="V1402">
        <v>0</v>
      </c>
      <c r="W1402">
        <v>76.27</v>
      </c>
      <c r="X1402">
        <f t="shared" si="42"/>
        <v>500</v>
      </c>
      <c r="Y1402">
        <f t="shared" si="43"/>
        <v>500</v>
      </c>
    </row>
    <row r="1403" spans="1:25" x14ac:dyDescent="0.25">
      <c r="A1403">
        <v>1395</v>
      </c>
      <c r="B1403" t="s">
        <v>50</v>
      </c>
      <c r="C1403" t="s">
        <v>31</v>
      </c>
      <c r="D1403" t="s">
        <v>1783</v>
      </c>
      <c r="E1403" t="s">
        <v>1764</v>
      </c>
      <c r="F1403" t="s">
        <v>1764</v>
      </c>
      <c r="N1403" t="s">
        <v>34</v>
      </c>
      <c r="O1403">
        <v>99999999</v>
      </c>
      <c r="P1403" t="s">
        <v>35</v>
      </c>
      <c r="Q1403" t="s">
        <v>36</v>
      </c>
      <c r="T1403" t="s">
        <v>37</v>
      </c>
      <c r="U1403">
        <v>423.73</v>
      </c>
      <c r="V1403">
        <v>0</v>
      </c>
      <c r="W1403">
        <v>76.27</v>
      </c>
      <c r="X1403">
        <f t="shared" si="42"/>
        <v>500</v>
      </c>
      <c r="Y1403">
        <f t="shared" si="43"/>
        <v>500</v>
      </c>
    </row>
    <row r="1404" spans="1:25" x14ac:dyDescent="0.25">
      <c r="A1404">
        <v>1396</v>
      </c>
      <c r="B1404" t="s">
        <v>30</v>
      </c>
      <c r="C1404" t="s">
        <v>31</v>
      </c>
      <c r="D1404" t="s">
        <v>1784</v>
      </c>
      <c r="E1404" t="s">
        <v>1764</v>
      </c>
      <c r="F1404" t="s">
        <v>1764</v>
      </c>
      <c r="N1404" t="s">
        <v>34</v>
      </c>
      <c r="O1404">
        <v>99999999</v>
      </c>
      <c r="P1404" t="s">
        <v>35</v>
      </c>
      <c r="Q1404" t="s">
        <v>36</v>
      </c>
      <c r="T1404" t="s">
        <v>37</v>
      </c>
      <c r="U1404">
        <v>169.49</v>
      </c>
      <c r="V1404">
        <v>0</v>
      </c>
      <c r="W1404">
        <v>30.51</v>
      </c>
      <c r="X1404">
        <f t="shared" si="42"/>
        <v>200</v>
      </c>
      <c r="Y1404">
        <f t="shared" si="43"/>
        <v>200</v>
      </c>
    </row>
    <row r="1405" spans="1:25" x14ac:dyDescent="0.25">
      <c r="A1405">
        <v>1397</v>
      </c>
      <c r="B1405" t="s">
        <v>50</v>
      </c>
      <c r="C1405" t="s">
        <v>31</v>
      </c>
      <c r="D1405" t="s">
        <v>1785</v>
      </c>
      <c r="E1405" t="s">
        <v>1764</v>
      </c>
      <c r="F1405" t="s">
        <v>1764</v>
      </c>
      <c r="N1405" t="s">
        <v>34</v>
      </c>
      <c r="O1405">
        <v>99999999</v>
      </c>
      <c r="P1405" t="s">
        <v>35</v>
      </c>
      <c r="Q1405" t="s">
        <v>36</v>
      </c>
      <c r="T1405" t="s">
        <v>37</v>
      </c>
      <c r="U1405">
        <v>423.73</v>
      </c>
      <c r="V1405">
        <v>0</v>
      </c>
      <c r="W1405">
        <v>76.27</v>
      </c>
      <c r="X1405">
        <f t="shared" si="42"/>
        <v>500</v>
      </c>
      <c r="Y1405">
        <f t="shared" si="43"/>
        <v>500</v>
      </c>
    </row>
    <row r="1406" spans="1:25" x14ac:dyDescent="0.25">
      <c r="A1406">
        <v>1398</v>
      </c>
      <c r="B1406" t="s">
        <v>50</v>
      </c>
      <c r="C1406" t="s">
        <v>31</v>
      </c>
      <c r="D1406" t="s">
        <v>1786</v>
      </c>
      <c r="E1406" t="s">
        <v>1764</v>
      </c>
      <c r="F1406" t="s">
        <v>1764</v>
      </c>
      <c r="N1406" t="s">
        <v>34</v>
      </c>
      <c r="O1406">
        <v>99999999</v>
      </c>
      <c r="P1406" t="s">
        <v>35</v>
      </c>
      <c r="Q1406" t="s">
        <v>36</v>
      </c>
      <c r="T1406" t="s">
        <v>37</v>
      </c>
      <c r="U1406">
        <v>423.73</v>
      </c>
      <c r="V1406">
        <v>0</v>
      </c>
      <c r="W1406">
        <v>76.27</v>
      </c>
      <c r="X1406">
        <f t="shared" si="42"/>
        <v>500</v>
      </c>
      <c r="Y1406">
        <f t="shared" si="43"/>
        <v>500</v>
      </c>
    </row>
    <row r="1407" spans="1:25" x14ac:dyDescent="0.25">
      <c r="A1407">
        <v>1399</v>
      </c>
      <c r="B1407" t="s">
        <v>30</v>
      </c>
      <c r="C1407" t="s">
        <v>39</v>
      </c>
      <c r="D1407" t="s">
        <v>1787</v>
      </c>
      <c r="E1407" t="s">
        <v>1764</v>
      </c>
      <c r="F1407" t="s">
        <v>1764</v>
      </c>
      <c r="N1407" t="s">
        <v>109</v>
      </c>
      <c r="O1407">
        <v>20496149425</v>
      </c>
      <c r="P1407" t="s">
        <v>35</v>
      </c>
      <c r="Q1407" t="s">
        <v>36</v>
      </c>
      <c r="T1407" t="s">
        <v>37</v>
      </c>
      <c r="U1407">
        <v>118.81</v>
      </c>
      <c r="V1407">
        <v>0</v>
      </c>
      <c r="W1407">
        <v>21.39</v>
      </c>
      <c r="X1407">
        <f t="shared" si="42"/>
        <v>140.19999999999999</v>
      </c>
      <c r="Y1407">
        <f t="shared" si="43"/>
        <v>140.19999999999999</v>
      </c>
    </row>
    <row r="1408" spans="1:25" x14ac:dyDescent="0.25">
      <c r="A1408">
        <v>1400</v>
      </c>
      <c r="B1408" t="s">
        <v>50</v>
      </c>
      <c r="C1408" t="s">
        <v>31</v>
      </c>
      <c r="D1408" t="s">
        <v>1788</v>
      </c>
      <c r="E1408" t="s">
        <v>1764</v>
      </c>
      <c r="F1408" t="s">
        <v>1764</v>
      </c>
      <c r="N1408" t="s">
        <v>34</v>
      </c>
      <c r="O1408">
        <v>99999999</v>
      </c>
      <c r="P1408" t="s">
        <v>35</v>
      </c>
      <c r="Q1408" t="s">
        <v>36</v>
      </c>
      <c r="T1408" t="s">
        <v>37</v>
      </c>
      <c r="U1408">
        <v>29.66</v>
      </c>
      <c r="V1408">
        <v>0</v>
      </c>
      <c r="W1408">
        <v>5.34</v>
      </c>
      <c r="X1408">
        <f t="shared" si="42"/>
        <v>35</v>
      </c>
      <c r="Y1408">
        <f t="shared" si="43"/>
        <v>35</v>
      </c>
    </row>
    <row r="1409" spans="1:25" x14ac:dyDescent="0.25">
      <c r="A1409">
        <v>1401</v>
      </c>
      <c r="B1409" t="s">
        <v>30</v>
      </c>
      <c r="C1409" t="s">
        <v>31</v>
      </c>
      <c r="D1409" t="s">
        <v>1789</v>
      </c>
      <c r="E1409" t="s">
        <v>1764</v>
      </c>
      <c r="F1409" t="s">
        <v>1764</v>
      </c>
      <c r="N1409" t="s">
        <v>34</v>
      </c>
      <c r="O1409">
        <v>99999999</v>
      </c>
      <c r="P1409" t="s">
        <v>35</v>
      </c>
      <c r="Q1409" t="s">
        <v>36</v>
      </c>
      <c r="T1409" t="s">
        <v>37</v>
      </c>
      <c r="U1409">
        <v>105.93</v>
      </c>
      <c r="V1409">
        <v>0</v>
      </c>
      <c r="W1409">
        <v>19.07</v>
      </c>
      <c r="X1409">
        <f t="shared" si="42"/>
        <v>125</v>
      </c>
      <c r="Y1409">
        <f t="shared" si="43"/>
        <v>125</v>
      </c>
    </row>
    <row r="1410" spans="1:25" x14ac:dyDescent="0.25">
      <c r="A1410">
        <v>1402</v>
      </c>
      <c r="B1410" t="s">
        <v>50</v>
      </c>
      <c r="C1410" t="s">
        <v>31</v>
      </c>
      <c r="D1410" t="s">
        <v>1790</v>
      </c>
      <c r="E1410" t="s">
        <v>1764</v>
      </c>
      <c r="F1410" t="s">
        <v>1764</v>
      </c>
      <c r="N1410" t="s">
        <v>34</v>
      </c>
      <c r="O1410">
        <v>99999999</v>
      </c>
      <c r="P1410" t="s">
        <v>35</v>
      </c>
      <c r="Q1410" t="s">
        <v>36</v>
      </c>
      <c r="T1410" t="s">
        <v>37</v>
      </c>
      <c r="U1410">
        <v>37.29</v>
      </c>
      <c r="V1410">
        <v>0</v>
      </c>
      <c r="W1410">
        <v>6.71</v>
      </c>
      <c r="X1410">
        <f t="shared" si="42"/>
        <v>44</v>
      </c>
      <c r="Y1410">
        <f t="shared" si="43"/>
        <v>44</v>
      </c>
    </row>
    <row r="1411" spans="1:25" x14ac:dyDescent="0.25">
      <c r="A1411">
        <v>1403</v>
      </c>
      <c r="B1411" t="s">
        <v>30</v>
      </c>
      <c r="C1411" t="s">
        <v>31</v>
      </c>
      <c r="D1411" t="s">
        <v>1791</v>
      </c>
      <c r="E1411" t="s">
        <v>1764</v>
      </c>
      <c r="F1411" t="s">
        <v>1764</v>
      </c>
      <c r="N1411" t="s">
        <v>34</v>
      </c>
      <c r="O1411">
        <v>99999999</v>
      </c>
      <c r="P1411" t="s">
        <v>35</v>
      </c>
      <c r="Q1411" t="s">
        <v>36</v>
      </c>
      <c r="T1411" t="s">
        <v>37</v>
      </c>
      <c r="U1411">
        <v>84.75</v>
      </c>
      <c r="V1411">
        <v>0</v>
      </c>
      <c r="W1411">
        <v>15.25</v>
      </c>
      <c r="X1411">
        <f t="shared" si="42"/>
        <v>100</v>
      </c>
      <c r="Y1411">
        <f t="shared" si="43"/>
        <v>100</v>
      </c>
    </row>
    <row r="1412" spans="1:25" x14ac:dyDescent="0.25">
      <c r="A1412">
        <v>1404</v>
      </c>
      <c r="B1412" t="s">
        <v>56</v>
      </c>
      <c r="C1412" t="s">
        <v>31</v>
      </c>
      <c r="D1412" t="s">
        <v>1792</v>
      </c>
      <c r="E1412" t="s">
        <v>1764</v>
      </c>
      <c r="F1412" t="s">
        <v>1764</v>
      </c>
      <c r="N1412" t="s">
        <v>34</v>
      </c>
      <c r="O1412">
        <v>99999999</v>
      </c>
      <c r="P1412" t="s">
        <v>35</v>
      </c>
      <c r="Q1412" t="s">
        <v>36</v>
      </c>
      <c r="T1412" t="s">
        <v>37</v>
      </c>
      <c r="U1412">
        <v>508.47</v>
      </c>
      <c r="V1412">
        <v>0</v>
      </c>
      <c r="W1412">
        <v>91.53</v>
      </c>
      <c r="X1412">
        <f t="shared" si="42"/>
        <v>600</v>
      </c>
      <c r="Y1412">
        <f t="shared" si="43"/>
        <v>600</v>
      </c>
    </row>
    <row r="1413" spans="1:25" x14ac:dyDescent="0.25">
      <c r="A1413">
        <v>1405</v>
      </c>
      <c r="B1413" t="s">
        <v>56</v>
      </c>
      <c r="C1413" t="s">
        <v>31</v>
      </c>
      <c r="D1413" t="s">
        <v>1793</v>
      </c>
      <c r="E1413" t="s">
        <v>1764</v>
      </c>
      <c r="F1413" t="s">
        <v>1764</v>
      </c>
      <c r="N1413" t="s">
        <v>34</v>
      </c>
      <c r="O1413">
        <v>99999999</v>
      </c>
      <c r="P1413" t="s">
        <v>35</v>
      </c>
      <c r="Q1413" t="s">
        <v>36</v>
      </c>
      <c r="T1413" t="s">
        <v>37</v>
      </c>
      <c r="U1413">
        <v>508.47</v>
      </c>
      <c r="V1413">
        <v>0</v>
      </c>
      <c r="W1413">
        <v>91.53</v>
      </c>
      <c r="X1413">
        <f t="shared" si="42"/>
        <v>600</v>
      </c>
      <c r="Y1413">
        <f t="shared" si="43"/>
        <v>600</v>
      </c>
    </row>
    <row r="1414" spans="1:25" x14ac:dyDescent="0.25">
      <c r="A1414">
        <v>1406</v>
      </c>
      <c r="B1414" t="s">
        <v>30</v>
      </c>
      <c r="C1414" t="s">
        <v>31</v>
      </c>
      <c r="D1414" t="s">
        <v>1794</v>
      </c>
      <c r="E1414" t="s">
        <v>1764</v>
      </c>
      <c r="F1414" t="s">
        <v>1764</v>
      </c>
      <c r="N1414" t="s">
        <v>34</v>
      </c>
      <c r="O1414">
        <v>99999999</v>
      </c>
      <c r="P1414" t="s">
        <v>35</v>
      </c>
      <c r="Q1414" t="s">
        <v>36</v>
      </c>
      <c r="T1414" t="s">
        <v>37</v>
      </c>
      <c r="U1414">
        <v>423.73</v>
      </c>
      <c r="V1414">
        <v>0</v>
      </c>
      <c r="W1414">
        <v>76.27</v>
      </c>
      <c r="X1414">
        <f t="shared" si="42"/>
        <v>500</v>
      </c>
      <c r="Y1414">
        <f t="shared" si="43"/>
        <v>500</v>
      </c>
    </row>
    <row r="1415" spans="1:25" x14ac:dyDescent="0.25">
      <c r="A1415">
        <v>1407</v>
      </c>
      <c r="B1415" t="s">
        <v>30</v>
      </c>
      <c r="C1415" t="s">
        <v>31</v>
      </c>
      <c r="D1415" t="s">
        <v>1795</v>
      </c>
      <c r="E1415" t="s">
        <v>1764</v>
      </c>
      <c r="F1415" t="s">
        <v>1764</v>
      </c>
      <c r="N1415" t="s">
        <v>34</v>
      </c>
      <c r="O1415">
        <v>99999999</v>
      </c>
      <c r="P1415" t="s">
        <v>35</v>
      </c>
      <c r="Q1415" t="s">
        <v>36</v>
      </c>
      <c r="T1415" t="s">
        <v>37</v>
      </c>
      <c r="U1415">
        <v>423.73</v>
      </c>
      <c r="V1415">
        <v>0</v>
      </c>
      <c r="W1415">
        <v>76.27</v>
      </c>
      <c r="X1415">
        <f t="shared" si="42"/>
        <v>500</v>
      </c>
      <c r="Y1415">
        <f t="shared" si="43"/>
        <v>500</v>
      </c>
    </row>
    <row r="1416" spans="1:25" x14ac:dyDescent="0.25">
      <c r="A1416">
        <v>1408</v>
      </c>
      <c r="B1416" t="s">
        <v>30</v>
      </c>
      <c r="C1416" t="s">
        <v>31</v>
      </c>
      <c r="D1416" t="s">
        <v>1796</v>
      </c>
      <c r="E1416" t="s">
        <v>1764</v>
      </c>
      <c r="F1416" t="s">
        <v>1764</v>
      </c>
      <c r="N1416" t="s">
        <v>34</v>
      </c>
      <c r="O1416">
        <v>99999999</v>
      </c>
      <c r="P1416" t="s">
        <v>35</v>
      </c>
      <c r="Q1416" t="s">
        <v>36</v>
      </c>
      <c r="T1416" t="s">
        <v>37</v>
      </c>
      <c r="U1416">
        <v>423.73</v>
      </c>
      <c r="V1416">
        <v>0</v>
      </c>
      <c r="W1416">
        <v>76.27</v>
      </c>
      <c r="X1416">
        <f t="shared" si="42"/>
        <v>500</v>
      </c>
      <c r="Y1416">
        <f t="shared" si="43"/>
        <v>500</v>
      </c>
    </row>
    <row r="1417" spans="1:25" x14ac:dyDescent="0.25">
      <c r="A1417">
        <v>1409</v>
      </c>
      <c r="B1417" t="s">
        <v>30</v>
      </c>
      <c r="C1417" t="s">
        <v>31</v>
      </c>
      <c r="D1417" t="s">
        <v>1797</v>
      </c>
      <c r="E1417" t="s">
        <v>1764</v>
      </c>
      <c r="F1417" t="s">
        <v>1764</v>
      </c>
      <c r="N1417" t="s">
        <v>34</v>
      </c>
      <c r="O1417">
        <v>99999999</v>
      </c>
      <c r="P1417" t="s">
        <v>35</v>
      </c>
      <c r="Q1417" t="s">
        <v>36</v>
      </c>
      <c r="T1417" t="s">
        <v>37</v>
      </c>
      <c r="U1417">
        <v>33.9</v>
      </c>
      <c r="V1417">
        <v>0</v>
      </c>
      <c r="W1417">
        <v>6.1</v>
      </c>
      <c r="X1417">
        <f t="shared" si="42"/>
        <v>40</v>
      </c>
      <c r="Y1417">
        <f t="shared" si="43"/>
        <v>40</v>
      </c>
    </row>
    <row r="1418" spans="1:25" x14ac:dyDescent="0.25">
      <c r="A1418">
        <v>1410</v>
      </c>
      <c r="B1418" t="s">
        <v>50</v>
      </c>
      <c r="C1418" t="s">
        <v>39</v>
      </c>
      <c r="D1418" t="s">
        <v>1798</v>
      </c>
      <c r="E1418" t="s">
        <v>1764</v>
      </c>
      <c r="F1418" t="s">
        <v>1764</v>
      </c>
      <c r="K1418" t="s">
        <v>1799</v>
      </c>
      <c r="L1418" t="s">
        <v>169</v>
      </c>
      <c r="M1418" t="s">
        <v>170</v>
      </c>
      <c r="N1418" t="s">
        <v>1800</v>
      </c>
      <c r="O1418">
        <v>20601527627</v>
      </c>
      <c r="P1418" t="s">
        <v>35</v>
      </c>
      <c r="Q1418" t="s">
        <v>36</v>
      </c>
      <c r="T1418" t="s">
        <v>37</v>
      </c>
      <c r="U1418">
        <v>83.05</v>
      </c>
      <c r="V1418">
        <v>0</v>
      </c>
      <c r="W1418">
        <v>14.95</v>
      </c>
      <c r="X1418">
        <f t="shared" ref="X1418:X1481" si="44">U1418+W1418</f>
        <v>98</v>
      </c>
      <c r="Y1418">
        <f t="shared" ref="Y1418:Y1481" si="45">SUM(U1418,W1418)</f>
        <v>98</v>
      </c>
    </row>
    <row r="1419" spans="1:25" x14ac:dyDescent="0.25">
      <c r="A1419">
        <v>1411</v>
      </c>
      <c r="B1419" t="s">
        <v>56</v>
      </c>
      <c r="C1419" t="s">
        <v>31</v>
      </c>
      <c r="D1419" t="s">
        <v>1801</v>
      </c>
      <c r="E1419" t="s">
        <v>1764</v>
      </c>
      <c r="F1419" t="s">
        <v>1764</v>
      </c>
      <c r="N1419" t="s">
        <v>34</v>
      </c>
      <c r="O1419">
        <v>99999999</v>
      </c>
      <c r="P1419" t="s">
        <v>35</v>
      </c>
      <c r="Q1419" t="s">
        <v>36</v>
      </c>
      <c r="T1419" t="s">
        <v>37</v>
      </c>
      <c r="U1419">
        <v>46.61</v>
      </c>
      <c r="V1419">
        <v>0</v>
      </c>
      <c r="W1419">
        <v>8.39</v>
      </c>
      <c r="X1419">
        <f t="shared" si="44"/>
        <v>55</v>
      </c>
      <c r="Y1419">
        <f t="shared" si="45"/>
        <v>55</v>
      </c>
    </row>
    <row r="1420" spans="1:25" x14ac:dyDescent="0.25">
      <c r="A1420">
        <v>1412</v>
      </c>
      <c r="B1420" t="s">
        <v>56</v>
      </c>
      <c r="C1420" t="s">
        <v>31</v>
      </c>
      <c r="D1420" t="s">
        <v>1802</v>
      </c>
      <c r="E1420" t="s">
        <v>1764</v>
      </c>
      <c r="F1420" t="s">
        <v>1764</v>
      </c>
      <c r="N1420" t="s">
        <v>34</v>
      </c>
      <c r="O1420">
        <v>99999999</v>
      </c>
      <c r="P1420" t="s">
        <v>35</v>
      </c>
      <c r="Q1420" t="s">
        <v>36</v>
      </c>
      <c r="T1420" t="s">
        <v>37</v>
      </c>
      <c r="U1420">
        <v>16.95</v>
      </c>
      <c r="V1420">
        <v>0</v>
      </c>
      <c r="W1420">
        <v>3.05</v>
      </c>
      <c r="X1420">
        <f t="shared" si="44"/>
        <v>20</v>
      </c>
      <c r="Y1420">
        <f t="shared" si="45"/>
        <v>20</v>
      </c>
    </row>
    <row r="1421" spans="1:25" x14ac:dyDescent="0.25">
      <c r="A1421">
        <v>1413</v>
      </c>
      <c r="B1421" t="s">
        <v>30</v>
      </c>
      <c r="C1421" t="s">
        <v>39</v>
      </c>
      <c r="D1421" t="s">
        <v>1803</v>
      </c>
      <c r="E1421" t="s">
        <v>1764</v>
      </c>
      <c r="F1421" t="s">
        <v>1764</v>
      </c>
      <c r="K1421" t="s">
        <v>42</v>
      </c>
      <c r="L1421" t="s">
        <v>41</v>
      </c>
      <c r="M1421" t="s">
        <v>42</v>
      </c>
      <c r="N1421" t="s">
        <v>107</v>
      </c>
      <c r="O1421">
        <v>10432479388</v>
      </c>
      <c r="P1421" t="s">
        <v>35</v>
      </c>
      <c r="Q1421" t="s">
        <v>36</v>
      </c>
      <c r="T1421" t="s">
        <v>37</v>
      </c>
      <c r="U1421">
        <v>21.19</v>
      </c>
      <c r="V1421">
        <v>0</v>
      </c>
      <c r="W1421">
        <v>3.81</v>
      </c>
      <c r="X1421">
        <f t="shared" si="44"/>
        <v>25</v>
      </c>
      <c r="Y1421">
        <f t="shared" si="45"/>
        <v>25</v>
      </c>
    </row>
    <row r="1422" spans="1:25" x14ac:dyDescent="0.25">
      <c r="A1422">
        <v>1414</v>
      </c>
      <c r="B1422" t="s">
        <v>30</v>
      </c>
      <c r="C1422" t="s">
        <v>39</v>
      </c>
      <c r="D1422" t="s">
        <v>1804</v>
      </c>
      <c r="E1422" t="s">
        <v>1764</v>
      </c>
      <c r="F1422" t="s">
        <v>1764</v>
      </c>
      <c r="N1422" t="s">
        <v>1237</v>
      </c>
      <c r="O1422">
        <v>20607976296</v>
      </c>
      <c r="P1422" t="s">
        <v>35</v>
      </c>
      <c r="Q1422" t="s">
        <v>36</v>
      </c>
      <c r="T1422" t="s">
        <v>37</v>
      </c>
      <c r="U1422">
        <v>237.29</v>
      </c>
      <c r="V1422">
        <v>0</v>
      </c>
      <c r="W1422">
        <v>42.71</v>
      </c>
      <c r="X1422">
        <f t="shared" si="44"/>
        <v>280</v>
      </c>
      <c r="Y1422">
        <f t="shared" si="45"/>
        <v>280</v>
      </c>
    </row>
    <row r="1423" spans="1:25" x14ac:dyDescent="0.25">
      <c r="A1423">
        <v>1415</v>
      </c>
      <c r="B1423" t="s">
        <v>30</v>
      </c>
      <c r="C1423" t="s">
        <v>39</v>
      </c>
      <c r="D1423" t="s">
        <v>1805</v>
      </c>
      <c r="E1423" t="s">
        <v>1764</v>
      </c>
      <c r="F1423" t="s">
        <v>1764</v>
      </c>
      <c r="N1423" t="s">
        <v>1237</v>
      </c>
      <c r="O1423">
        <v>20607976296</v>
      </c>
      <c r="P1423" t="s">
        <v>35</v>
      </c>
      <c r="Q1423" t="s">
        <v>36</v>
      </c>
      <c r="T1423" t="s">
        <v>37</v>
      </c>
      <c r="U1423">
        <v>396.61</v>
      </c>
      <c r="V1423">
        <v>0</v>
      </c>
      <c r="W1423">
        <v>71.39</v>
      </c>
      <c r="X1423">
        <f t="shared" si="44"/>
        <v>468</v>
      </c>
      <c r="Y1423">
        <f t="shared" si="45"/>
        <v>468</v>
      </c>
    </row>
    <row r="1424" spans="1:25" x14ac:dyDescent="0.25">
      <c r="A1424">
        <v>1416</v>
      </c>
      <c r="B1424" t="s">
        <v>50</v>
      </c>
      <c r="C1424" t="s">
        <v>31</v>
      </c>
      <c r="D1424" t="s">
        <v>1806</v>
      </c>
      <c r="E1424" t="s">
        <v>1764</v>
      </c>
      <c r="F1424" t="s">
        <v>1764</v>
      </c>
      <c r="N1424" t="s">
        <v>34</v>
      </c>
      <c r="O1424">
        <v>99999999</v>
      </c>
      <c r="P1424" t="s">
        <v>35</v>
      </c>
      <c r="Q1424" t="s">
        <v>36</v>
      </c>
      <c r="T1424" t="s">
        <v>37</v>
      </c>
      <c r="U1424">
        <v>25.42</v>
      </c>
      <c r="V1424">
        <v>0</v>
      </c>
      <c r="W1424">
        <v>4.58</v>
      </c>
      <c r="X1424">
        <f t="shared" si="44"/>
        <v>30</v>
      </c>
      <c r="Y1424">
        <f t="shared" si="45"/>
        <v>30</v>
      </c>
    </row>
    <row r="1425" spans="1:25" x14ac:dyDescent="0.25">
      <c r="A1425">
        <v>1417</v>
      </c>
      <c r="B1425" t="s">
        <v>30</v>
      </c>
      <c r="C1425" t="s">
        <v>39</v>
      </c>
      <c r="D1425" t="s">
        <v>1807</v>
      </c>
      <c r="E1425" t="s">
        <v>1764</v>
      </c>
      <c r="F1425" t="s">
        <v>1764</v>
      </c>
      <c r="K1425" t="s">
        <v>42</v>
      </c>
      <c r="L1425" t="s">
        <v>41</v>
      </c>
      <c r="M1425" t="s">
        <v>42</v>
      </c>
      <c r="N1425" t="s">
        <v>959</v>
      </c>
      <c r="O1425">
        <v>20212390624</v>
      </c>
      <c r="P1425" t="s">
        <v>35</v>
      </c>
      <c r="Q1425" t="s">
        <v>36</v>
      </c>
      <c r="T1425" t="s">
        <v>37</v>
      </c>
      <c r="U1425">
        <v>214.15</v>
      </c>
      <c r="V1425">
        <v>0</v>
      </c>
      <c r="W1425">
        <v>38.549999999999997</v>
      </c>
      <c r="X1425">
        <f t="shared" si="44"/>
        <v>252.7</v>
      </c>
      <c r="Y1425">
        <f t="shared" si="45"/>
        <v>252.7</v>
      </c>
    </row>
    <row r="1426" spans="1:25" x14ac:dyDescent="0.25">
      <c r="A1426">
        <v>1418</v>
      </c>
      <c r="B1426" t="s">
        <v>30</v>
      </c>
      <c r="C1426" t="s">
        <v>39</v>
      </c>
      <c r="D1426" t="s">
        <v>1808</v>
      </c>
      <c r="E1426" t="s">
        <v>1764</v>
      </c>
      <c r="F1426" t="s">
        <v>1764</v>
      </c>
      <c r="K1426" t="s">
        <v>866</v>
      </c>
      <c r="L1426" t="s">
        <v>390</v>
      </c>
      <c r="M1426" t="s">
        <v>866</v>
      </c>
      <c r="N1426" t="s">
        <v>867</v>
      </c>
      <c r="O1426">
        <v>20604302260</v>
      </c>
      <c r="P1426" t="s">
        <v>35</v>
      </c>
      <c r="Q1426" t="s">
        <v>36</v>
      </c>
      <c r="T1426" t="s">
        <v>37</v>
      </c>
      <c r="U1426">
        <v>106.78</v>
      </c>
      <c r="V1426">
        <v>0</v>
      </c>
      <c r="W1426">
        <v>19.22</v>
      </c>
      <c r="X1426">
        <f t="shared" si="44"/>
        <v>126</v>
      </c>
      <c r="Y1426">
        <f t="shared" si="45"/>
        <v>126</v>
      </c>
    </row>
    <row r="1427" spans="1:25" x14ac:dyDescent="0.25">
      <c r="A1427">
        <v>1419</v>
      </c>
      <c r="B1427" t="s">
        <v>30</v>
      </c>
      <c r="C1427" t="s">
        <v>31</v>
      </c>
      <c r="D1427" t="s">
        <v>1809</v>
      </c>
      <c r="E1427" t="s">
        <v>1764</v>
      </c>
      <c r="F1427" t="s">
        <v>1764</v>
      </c>
      <c r="N1427" t="s">
        <v>34</v>
      </c>
      <c r="O1427">
        <v>99999999</v>
      </c>
      <c r="P1427" t="s">
        <v>35</v>
      </c>
      <c r="Q1427" t="s">
        <v>36</v>
      </c>
      <c r="T1427" t="s">
        <v>37</v>
      </c>
      <c r="U1427">
        <v>101.69</v>
      </c>
      <c r="V1427">
        <v>0</v>
      </c>
      <c r="W1427">
        <v>18.3</v>
      </c>
      <c r="X1427">
        <f t="shared" si="44"/>
        <v>119.99</v>
      </c>
      <c r="Y1427">
        <f t="shared" si="45"/>
        <v>119.99</v>
      </c>
    </row>
    <row r="1428" spans="1:25" x14ac:dyDescent="0.25">
      <c r="A1428">
        <v>1420</v>
      </c>
      <c r="B1428" t="s">
        <v>30</v>
      </c>
      <c r="C1428" t="s">
        <v>39</v>
      </c>
      <c r="D1428" t="s">
        <v>1810</v>
      </c>
      <c r="E1428" t="s">
        <v>1764</v>
      </c>
      <c r="F1428" t="s">
        <v>1764</v>
      </c>
      <c r="K1428" t="s">
        <v>696</v>
      </c>
      <c r="L1428" t="s">
        <v>62</v>
      </c>
      <c r="M1428" t="s">
        <v>696</v>
      </c>
      <c r="N1428" t="s">
        <v>697</v>
      </c>
      <c r="O1428">
        <v>20606636394</v>
      </c>
      <c r="P1428" t="s">
        <v>35</v>
      </c>
      <c r="Q1428" t="s">
        <v>36</v>
      </c>
      <c r="T1428" t="s">
        <v>37</v>
      </c>
      <c r="U1428">
        <v>120.34</v>
      </c>
      <c r="V1428">
        <v>0</v>
      </c>
      <c r="W1428">
        <v>21.66</v>
      </c>
      <c r="X1428">
        <f t="shared" si="44"/>
        <v>142</v>
      </c>
      <c r="Y1428">
        <f t="shared" si="45"/>
        <v>142</v>
      </c>
    </row>
    <row r="1429" spans="1:25" x14ac:dyDescent="0.25">
      <c r="A1429">
        <v>1421</v>
      </c>
      <c r="B1429" t="s">
        <v>30</v>
      </c>
      <c r="C1429" t="s">
        <v>31</v>
      </c>
      <c r="D1429" t="s">
        <v>1811</v>
      </c>
      <c r="E1429" t="s">
        <v>1764</v>
      </c>
      <c r="F1429" t="s">
        <v>1764</v>
      </c>
      <c r="N1429" t="s">
        <v>34</v>
      </c>
      <c r="O1429">
        <v>99999999</v>
      </c>
      <c r="P1429" t="s">
        <v>35</v>
      </c>
      <c r="Q1429" t="s">
        <v>36</v>
      </c>
      <c r="T1429" t="s">
        <v>37</v>
      </c>
      <c r="U1429">
        <v>12.71</v>
      </c>
      <c r="V1429">
        <v>0</v>
      </c>
      <c r="W1429">
        <v>2.29</v>
      </c>
      <c r="X1429">
        <f t="shared" si="44"/>
        <v>15</v>
      </c>
      <c r="Y1429">
        <f t="shared" si="45"/>
        <v>15</v>
      </c>
    </row>
    <row r="1430" spans="1:25" x14ac:dyDescent="0.25">
      <c r="A1430">
        <v>1422</v>
      </c>
      <c r="B1430" t="s">
        <v>50</v>
      </c>
      <c r="C1430" t="s">
        <v>31</v>
      </c>
      <c r="D1430" t="s">
        <v>1812</v>
      </c>
      <c r="E1430" t="s">
        <v>1764</v>
      </c>
      <c r="F1430" t="s">
        <v>1764</v>
      </c>
      <c r="N1430" t="s">
        <v>34</v>
      </c>
      <c r="O1430">
        <v>99999999</v>
      </c>
      <c r="P1430" t="s">
        <v>35</v>
      </c>
      <c r="Q1430" t="s">
        <v>36</v>
      </c>
      <c r="T1430" t="s">
        <v>37</v>
      </c>
      <c r="U1430">
        <v>72.03</v>
      </c>
      <c r="V1430">
        <v>0</v>
      </c>
      <c r="W1430">
        <v>12.97</v>
      </c>
      <c r="X1430">
        <f t="shared" si="44"/>
        <v>85</v>
      </c>
      <c r="Y1430">
        <f t="shared" si="45"/>
        <v>85</v>
      </c>
    </row>
    <row r="1431" spans="1:25" x14ac:dyDescent="0.25">
      <c r="A1431">
        <v>1423</v>
      </c>
      <c r="B1431" t="s">
        <v>30</v>
      </c>
      <c r="C1431" t="s">
        <v>39</v>
      </c>
      <c r="D1431" t="s">
        <v>1813</v>
      </c>
      <c r="E1431" t="s">
        <v>1764</v>
      </c>
      <c r="F1431" t="s">
        <v>1764</v>
      </c>
      <c r="K1431" t="s">
        <v>470</v>
      </c>
      <c r="L1431" t="s">
        <v>62</v>
      </c>
      <c r="M1431" t="s">
        <v>470</v>
      </c>
      <c r="N1431" t="s">
        <v>1814</v>
      </c>
      <c r="O1431">
        <v>20601738873</v>
      </c>
      <c r="P1431" t="s">
        <v>35</v>
      </c>
      <c r="Q1431" t="s">
        <v>36</v>
      </c>
      <c r="T1431" t="s">
        <v>37</v>
      </c>
      <c r="U1431">
        <v>224.58</v>
      </c>
      <c r="V1431">
        <v>0</v>
      </c>
      <c r="W1431">
        <v>40.42</v>
      </c>
      <c r="X1431">
        <f t="shared" si="44"/>
        <v>265</v>
      </c>
      <c r="Y1431">
        <f t="shared" si="45"/>
        <v>265</v>
      </c>
    </row>
    <row r="1432" spans="1:25" x14ac:dyDescent="0.25">
      <c r="A1432">
        <v>1424</v>
      </c>
      <c r="B1432" t="s">
        <v>30</v>
      </c>
      <c r="C1432" t="s">
        <v>39</v>
      </c>
      <c r="D1432" t="s">
        <v>1815</v>
      </c>
      <c r="E1432" t="s">
        <v>1816</v>
      </c>
      <c r="F1432" t="s">
        <v>1816</v>
      </c>
      <c r="K1432" t="s">
        <v>61</v>
      </c>
      <c r="L1432" t="s">
        <v>62</v>
      </c>
      <c r="M1432" t="s">
        <v>61</v>
      </c>
      <c r="N1432" t="s">
        <v>1364</v>
      </c>
      <c r="O1432">
        <v>20529513993</v>
      </c>
      <c r="P1432" t="s">
        <v>35</v>
      </c>
      <c r="Q1432" t="s">
        <v>36</v>
      </c>
      <c r="T1432" t="s">
        <v>37</v>
      </c>
      <c r="U1432">
        <v>116.95</v>
      </c>
      <c r="V1432">
        <v>0</v>
      </c>
      <c r="W1432">
        <v>21.05</v>
      </c>
      <c r="X1432">
        <f t="shared" si="44"/>
        <v>138</v>
      </c>
      <c r="Y1432">
        <f t="shared" si="45"/>
        <v>138</v>
      </c>
    </row>
    <row r="1433" spans="1:25" x14ac:dyDescent="0.25">
      <c r="A1433">
        <v>1425</v>
      </c>
      <c r="B1433" t="s">
        <v>30</v>
      </c>
      <c r="C1433" t="s">
        <v>31</v>
      </c>
      <c r="D1433" t="s">
        <v>1817</v>
      </c>
      <c r="E1433" t="s">
        <v>1816</v>
      </c>
      <c r="F1433" t="s">
        <v>1816</v>
      </c>
      <c r="N1433" t="s">
        <v>34</v>
      </c>
      <c r="O1433">
        <v>99999999</v>
      </c>
      <c r="P1433" t="s">
        <v>35</v>
      </c>
      <c r="Q1433" t="s">
        <v>36</v>
      </c>
      <c r="T1433" t="s">
        <v>37</v>
      </c>
      <c r="U1433">
        <v>161.36000000000001</v>
      </c>
      <c r="V1433">
        <v>0</v>
      </c>
      <c r="W1433">
        <v>29.04</v>
      </c>
      <c r="X1433">
        <f t="shared" si="44"/>
        <v>190.4</v>
      </c>
      <c r="Y1433">
        <f t="shared" si="45"/>
        <v>190.4</v>
      </c>
    </row>
    <row r="1434" spans="1:25" x14ac:dyDescent="0.25">
      <c r="A1434">
        <v>1426</v>
      </c>
      <c r="B1434" t="s">
        <v>30</v>
      </c>
      <c r="C1434" t="s">
        <v>39</v>
      </c>
      <c r="D1434" t="s">
        <v>1818</v>
      </c>
      <c r="E1434" t="s">
        <v>1816</v>
      </c>
      <c r="F1434" t="s">
        <v>1816</v>
      </c>
      <c r="K1434" t="s">
        <v>956</v>
      </c>
      <c r="L1434" t="s">
        <v>169</v>
      </c>
      <c r="M1434" t="s">
        <v>170</v>
      </c>
      <c r="N1434" t="s">
        <v>1819</v>
      </c>
      <c r="O1434">
        <v>20600876491</v>
      </c>
      <c r="P1434" t="s">
        <v>35</v>
      </c>
      <c r="Q1434" t="s">
        <v>36</v>
      </c>
      <c r="T1434" t="s">
        <v>37</v>
      </c>
      <c r="U1434">
        <v>194.51</v>
      </c>
      <c r="V1434">
        <v>0</v>
      </c>
      <c r="W1434">
        <v>35.01</v>
      </c>
      <c r="X1434">
        <f t="shared" si="44"/>
        <v>229.51999999999998</v>
      </c>
      <c r="Y1434">
        <f t="shared" si="45"/>
        <v>229.51999999999998</v>
      </c>
    </row>
    <row r="1435" spans="1:25" x14ac:dyDescent="0.25">
      <c r="A1435">
        <v>1427</v>
      </c>
      <c r="B1435" t="s">
        <v>56</v>
      </c>
      <c r="C1435" t="s">
        <v>31</v>
      </c>
      <c r="D1435" t="s">
        <v>1820</v>
      </c>
      <c r="E1435" t="s">
        <v>1816</v>
      </c>
      <c r="F1435" t="s">
        <v>1816</v>
      </c>
      <c r="N1435" t="s">
        <v>34</v>
      </c>
      <c r="O1435">
        <v>99999999</v>
      </c>
      <c r="P1435" t="s">
        <v>35</v>
      </c>
      <c r="Q1435" t="s">
        <v>36</v>
      </c>
      <c r="T1435" t="s">
        <v>37</v>
      </c>
      <c r="U1435">
        <v>50.85</v>
      </c>
      <c r="V1435">
        <v>0</v>
      </c>
      <c r="W1435">
        <v>9.15</v>
      </c>
      <c r="X1435">
        <f t="shared" si="44"/>
        <v>60</v>
      </c>
      <c r="Y1435">
        <f t="shared" si="45"/>
        <v>60</v>
      </c>
    </row>
    <row r="1436" spans="1:25" x14ac:dyDescent="0.25">
      <c r="A1436">
        <v>1428</v>
      </c>
      <c r="B1436" t="s">
        <v>30</v>
      </c>
      <c r="C1436" t="s">
        <v>31</v>
      </c>
      <c r="D1436" t="s">
        <v>1821</v>
      </c>
      <c r="E1436" t="s">
        <v>1816</v>
      </c>
      <c r="F1436" t="s">
        <v>1816</v>
      </c>
      <c r="N1436" t="s">
        <v>34</v>
      </c>
      <c r="O1436">
        <v>99999999</v>
      </c>
      <c r="P1436" t="s">
        <v>35</v>
      </c>
      <c r="Q1436" t="s">
        <v>36</v>
      </c>
      <c r="T1436" t="s">
        <v>37</v>
      </c>
      <c r="U1436">
        <v>105.08</v>
      </c>
      <c r="V1436">
        <v>0</v>
      </c>
      <c r="W1436">
        <v>18.920000000000002</v>
      </c>
      <c r="X1436">
        <f t="shared" si="44"/>
        <v>124</v>
      </c>
      <c r="Y1436">
        <f t="shared" si="45"/>
        <v>124</v>
      </c>
    </row>
    <row r="1437" spans="1:25" x14ac:dyDescent="0.25">
      <c r="A1437">
        <v>1429</v>
      </c>
      <c r="B1437" t="s">
        <v>50</v>
      </c>
      <c r="C1437" t="s">
        <v>31</v>
      </c>
      <c r="D1437" t="s">
        <v>1822</v>
      </c>
      <c r="E1437" t="s">
        <v>1816</v>
      </c>
      <c r="F1437" t="s">
        <v>1816</v>
      </c>
      <c r="N1437" t="s">
        <v>34</v>
      </c>
      <c r="O1437">
        <v>99999999</v>
      </c>
      <c r="P1437" t="s">
        <v>35</v>
      </c>
      <c r="Q1437" t="s">
        <v>36</v>
      </c>
      <c r="T1437" t="s">
        <v>37</v>
      </c>
      <c r="U1437">
        <v>93.22</v>
      </c>
      <c r="V1437">
        <v>0</v>
      </c>
      <c r="W1437">
        <v>16.78</v>
      </c>
      <c r="X1437">
        <f t="shared" si="44"/>
        <v>110</v>
      </c>
      <c r="Y1437">
        <f t="shared" si="45"/>
        <v>110</v>
      </c>
    </row>
    <row r="1438" spans="1:25" x14ac:dyDescent="0.25">
      <c r="A1438">
        <v>1430</v>
      </c>
      <c r="B1438" t="s">
        <v>30</v>
      </c>
      <c r="C1438" t="s">
        <v>31</v>
      </c>
      <c r="D1438" t="s">
        <v>1823</v>
      </c>
      <c r="E1438" t="s">
        <v>1816</v>
      </c>
      <c r="F1438" t="s">
        <v>1816</v>
      </c>
      <c r="N1438" t="s">
        <v>34</v>
      </c>
      <c r="O1438">
        <v>99999999</v>
      </c>
      <c r="P1438" t="s">
        <v>35</v>
      </c>
      <c r="Q1438" t="s">
        <v>36</v>
      </c>
      <c r="T1438" t="s">
        <v>37</v>
      </c>
      <c r="U1438">
        <v>101.69</v>
      </c>
      <c r="V1438">
        <v>0</v>
      </c>
      <c r="W1438">
        <v>18.3</v>
      </c>
      <c r="X1438">
        <f t="shared" si="44"/>
        <v>119.99</v>
      </c>
      <c r="Y1438">
        <f t="shared" si="45"/>
        <v>119.99</v>
      </c>
    </row>
    <row r="1439" spans="1:25" x14ac:dyDescent="0.25">
      <c r="A1439">
        <v>1431</v>
      </c>
      <c r="B1439" t="s">
        <v>30</v>
      </c>
      <c r="C1439" t="s">
        <v>39</v>
      </c>
      <c r="D1439" t="s">
        <v>1824</v>
      </c>
      <c r="E1439" t="s">
        <v>1816</v>
      </c>
      <c r="F1439" t="s">
        <v>1816</v>
      </c>
      <c r="K1439" t="s">
        <v>696</v>
      </c>
      <c r="L1439" t="s">
        <v>62</v>
      </c>
      <c r="M1439" t="s">
        <v>696</v>
      </c>
      <c r="N1439" t="s">
        <v>697</v>
      </c>
      <c r="O1439">
        <v>20606636394</v>
      </c>
      <c r="P1439" t="s">
        <v>35</v>
      </c>
      <c r="Q1439" t="s">
        <v>36</v>
      </c>
      <c r="T1439" t="s">
        <v>37</v>
      </c>
      <c r="U1439">
        <v>111.86</v>
      </c>
      <c r="V1439">
        <v>0</v>
      </c>
      <c r="W1439">
        <v>20.14</v>
      </c>
      <c r="X1439">
        <f t="shared" si="44"/>
        <v>132</v>
      </c>
      <c r="Y1439">
        <f t="shared" si="45"/>
        <v>132</v>
      </c>
    </row>
    <row r="1440" spans="1:25" x14ac:dyDescent="0.25">
      <c r="A1440">
        <v>1432</v>
      </c>
      <c r="B1440" t="s">
        <v>56</v>
      </c>
      <c r="C1440" t="s">
        <v>39</v>
      </c>
      <c r="D1440" t="s">
        <v>1825</v>
      </c>
      <c r="E1440" t="s">
        <v>1816</v>
      </c>
      <c r="F1440" t="s">
        <v>1816</v>
      </c>
      <c r="K1440" t="s">
        <v>93</v>
      </c>
      <c r="L1440" t="s">
        <v>41</v>
      </c>
      <c r="M1440" t="s">
        <v>42</v>
      </c>
      <c r="N1440" t="s">
        <v>439</v>
      </c>
      <c r="O1440">
        <v>20608692721</v>
      </c>
      <c r="P1440" t="s">
        <v>35</v>
      </c>
      <c r="Q1440" t="s">
        <v>36</v>
      </c>
      <c r="T1440" t="s">
        <v>37</v>
      </c>
      <c r="U1440">
        <v>84.75</v>
      </c>
      <c r="V1440">
        <v>0</v>
      </c>
      <c r="W1440">
        <v>15.25</v>
      </c>
      <c r="X1440">
        <f t="shared" si="44"/>
        <v>100</v>
      </c>
      <c r="Y1440">
        <f t="shared" si="45"/>
        <v>100</v>
      </c>
    </row>
    <row r="1441" spans="1:25" x14ac:dyDescent="0.25">
      <c r="A1441">
        <v>1433</v>
      </c>
      <c r="B1441" t="s">
        <v>50</v>
      </c>
      <c r="C1441" t="s">
        <v>39</v>
      </c>
      <c r="D1441" t="s">
        <v>1826</v>
      </c>
      <c r="E1441" t="s">
        <v>1816</v>
      </c>
      <c r="F1441" t="s">
        <v>1816</v>
      </c>
      <c r="K1441" t="s">
        <v>1827</v>
      </c>
      <c r="L1441" t="s">
        <v>169</v>
      </c>
      <c r="M1441" t="s">
        <v>170</v>
      </c>
      <c r="N1441" t="s">
        <v>1828</v>
      </c>
      <c r="O1441">
        <v>20608484427</v>
      </c>
      <c r="P1441" t="s">
        <v>35</v>
      </c>
      <c r="Q1441" t="s">
        <v>36</v>
      </c>
      <c r="T1441" t="s">
        <v>37</v>
      </c>
      <c r="U1441">
        <v>50.85</v>
      </c>
      <c r="V1441">
        <v>0</v>
      </c>
      <c r="W1441">
        <v>9.15</v>
      </c>
      <c r="X1441">
        <f t="shared" si="44"/>
        <v>60</v>
      </c>
      <c r="Y1441">
        <f t="shared" si="45"/>
        <v>60</v>
      </c>
    </row>
    <row r="1442" spans="1:25" x14ac:dyDescent="0.25">
      <c r="A1442">
        <v>1434</v>
      </c>
      <c r="B1442" t="s">
        <v>56</v>
      </c>
      <c r="C1442" t="s">
        <v>39</v>
      </c>
      <c r="D1442" t="s">
        <v>1829</v>
      </c>
      <c r="E1442" t="s">
        <v>1816</v>
      </c>
      <c r="F1442" t="s">
        <v>1816</v>
      </c>
      <c r="N1442" t="s">
        <v>1830</v>
      </c>
      <c r="O1442">
        <v>10165814423</v>
      </c>
      <c r="P1442" t="s">
        <v>35</v>
      </c>
      <c r="Q1442" t="s">
        <v>36</v>
      </c>
      <c r="T1442" t="s">
        <v>37</v>
      </c>
      <c r="U1442">
        <v>67.8</v>
      </c>
      <c r="V1442">
        <v>0</v>
      </c>
      <c r="W1442">
        <v>12.2</v>
      </c>
      <c r="X1442">
        <f t="shared" si="44"/>
        <v>80</v>
      </c>
      <c r="Y1442">
        <f t="shared" si="45"/>
        <v>80</v>
      </c>
    </row>
    <row r="1443" spans="1:25" x14ac:dyDescent="0.25">
      <c r="A1443">
        <v>1435</v>
      </c>
      <c r="B1443" t="s">
        <v>56</v>
      </c>
      <c r="C1443" t="s">
        <v>31</v>
      </c>
      <c r="D1443" t="s">
        <v>1831</v>
      </c>
      <c r="E1443" t="s">
        <v>1816</v>
      </c>
      <c r="F1443" t="s">
        <v>1816</v>
      </c>
      <c r="N1443" t="s">
        <v>34</v>
      </c>
      <c r="O1443">
        <v>99999999</v>
      </c>
      <c r="P1443" t="s">
        <v>35</v>
      </c>
      <c r="Q1443" t="s">
        <v>36</v>
      </c>
      <c r="T1443" t="s">
        <v>37</v>
      </c>
      <c r="U1443">
        <v>8.4700000000000006</v>
      </c>
      <c r="V1443">
        <v>0</v>
      </c>
      <c r="W1443">
        <v>1.53</v>
      </c>
      <c r="X1443">
        <f t="shared" si="44"/>
        <v>10</v>
      </c>
      <c r="Y1443">
        <f t="shared" si="45"/>
        <v>10</v>
      </c>
    </row>
    <row r="1444" spans="1:25" x14ac:dyDescent="0.25">
      <c r="A1444">
        <v>1436</v>
      </c>
      <c r="B1444" t="s">
        <v>30</v>
      </c>
      <c r="C1444" t="s">
        <v>39</v>
      </c>
      <c r="D1444" t="s">
        <v>1832</v>
      </c>
      <c r="E1444" t="s">
        <v>1816</v>
      </c>
      <c r="F1444" t="s">
        <v>1816</v>
      </c>
      <c r="K1444" t="s">
        <v>396</v>
      </c>
      <c r="L1444" t="s">
        <v>169</v>
      </c>
      <c r="M1444" t="s">
        <v>170</v>
      </c>
      <c r="N1444" t="s">
        <v>397</v>
      </c>
      <c r="O1444">
        <v>20225171719</v>
      </c>
      <c r="P1444" t="s">
        <v>35</v>
      </c>
      <c r="Q1444" t="s">
        <v>36</v>
      </c>
      <c r="T1444" t="s">
        <v>37</v>
      </c>
      <c r="U1444">
        <v>152.54</v>
      </c>
      <c r="V1444">
        <v>0</v>
      </c>
      <c r="W1444">
        <v>27.46</v>
      </c>
      <c r="X1444">
        <f t="shared" si="44"/>
        <v>180</v>
      </c>
      <c r="Y1444">
        <f t="shared" si="45"/>
        <v>180</v>
      </c>
    </row>
    <row r="1445" spans="1:25" x14ac:dyDescent="0.25">
      <c r="A1445">
        <v>1437</v>
      </c>
      <c r="B1445" t="s">
        <v>50</v>
      </c>
      <c r="C1445" t="s">
        <v>39</v>
      </c>
      <c r="D1445" t="s">
        <v>1833</v>
      </c>
      <c r="E1445" t="s">
        <v>1816</v>
      </c>
      <c r="F1445" t="s">
        <v>1816</v>
      </c>
      <c r="L1445" t="s">
        <v>41</v>
      </c>
      <c r="M1445" t="s">
        <v>42</v>
      </c>
      <c r="N1445" t="s">
        <v>1834</v>
      </c>
      <c r="O1445">
        <v>10461338904</v>
      </c>
      <c r="P1445" t="s">
        <v>35</v>
      </c>
      <c r="Q1445" t="s">
        <v>36</v>
      </c>
      <c r="T1445" t="s">
        <v>37</v>
      </c>
      <c r="U1445">
        <v>42.37</v>
      </c>
      <c r="V1445">
        <v>0</v>
      </c>
      <c r="W1445">
        <v>7.63</v>
      </c>
      <c r="X1445">
        <f t="shared" si="44"/>
        <v>50</v>
      </c>
      <c r="Y1445">
        <f t="shared" si="45"/>
        <v>50</v>
      </c>
    </row>
    <row r="1446" spans="1:25" x14ac:dyDescent="0.25">
      <c r="A1446">
        <v>1438</v>
      </c>
      <c r="B1446" t="s">
        <v>30</v>
      </c>
      <c r="C1446" t="s">
        <v>39</v>
      </c>
      <c r="D1446" t="s">
        <v>1835</v>
      </c>
      <c r="E1446" t="s">
        <v>1816</v>
      </c>
      <c r="F1446" t="s">
        <v>1816</v>
      </c>
      <c r="L1446" t="s">
        <v>41</v>
      </c>
      <c r="M1446" t="s">
        <v>42</v>
      </c>
      <c r="N1446" t="s">
        <v>84</v>
      </c>
      <c r="O1446">
        <v>10000974787</v>
      </c>
      <c r="P1446" t="s">
        <v>35</v>
      </c>
      <c r="Q1446" t="s">
        <v>36</v>
      </c>
      <c r="T1446" t="s">
        <v>37</v>
      </c>
      <c r="U1446">
        <v>193.22</v>
      </c>
      <c r="V1446">
        <v>0</v>
      </c>
      <c r="W1446">
        <v>34.78</v>
      </c>
      <c r="X1446">
        <f t="shared" si="44"/>
        <v>228</v>
      </c>
      <c r="Y1446">
        <f t="shared" si="45"/>
        <v>228</v>
      </c>
    </row>
    <row r="1447" spans="1:25" x14ac:dyDescent="0.25">
      <c r="A1447">
        <v>1439</v>
      </c>
      <c r="B1447" t="s">
        <v>50</v>
      </c>
      <c r="C1447" t="s">
        <v>39</v>
      </c>
      <c r="D1447" t="s">
        <v>1836</v>
      </c>
      <c r="E1447" t="s">
        <v>1816</v>
      </c>
      <c r="F1447" t="s">
        <v>1816</v>
      </c>
      <c r="K1447" t="s">
        <v>42</v>
      </c>
      <c r="L1447" t="s">
        <v>41</v>
      </c>
      <c r="M1447" t="s">
        <v>42</v>
      </c>
      <c r="N1447" t="s">
        <v>1837</v>
      </c>
      <c r="O1447">
        <v>20539140044</v>
      </c>
      <c r="P1447" t="s">
        <v>35</v>
      </c>
      <c r="Q1447" t="s">
        <v>36</v>
      </c>
      <c r="T1447" t="s">
        <v>37</v>
      </c>
      <c r="U1447">
        <v>25.42</v>
      </c>
      <c r="V1447">
        <v>0</v>
      </c>
      <c r="W1447">
        <v>4.58</v>
      </c>
      <c r="X1447">
        <f t="shared" si="44"/>
        <v>30</v>
      </c>
      <c r="Y1447">
        <f t="shared" si="45"/>
        <v>30</v>
      </c>
    </row>
    <row r="1448" spans="1:25" x14ac:dyDescent="0.25">
      <c r="A1448">
        <v>1440</v>
      </c>
      <c r="B1448" t="s">
        <v>30</v>
      </c>
      <c r="C1448" t="s">
        <v>39</v>
      </c>
      <c r="D1448" t="s">
        <v>1838</v>
      </c>
      <c r="E1448" t="s">
        <v>1816</v>
      </c>
      <c r="F1448" t="s">
        <v>1816</v>
      </c>
      <c r="N1448" t="s">
        <v>1839</v>
      </c>
      <c r="O1448">
        <v>10273978548</v>
      </c>
      <c r="P1448" t="s">
        <v>35</v>
      </c>
      <c r="Q1448" t="s">
        <v>36</v>
      </c>
      <c r="T1448" t="s">
        <v>37</v>
      </c>
      <c r="U1448">
        <v>84.75</v>
      </c>
      <c r="V1448">
        <v>0</v>
      </c>
      <c r="W1448">
        <v>15.25</v>
      </c>
      <c r="X1448">
        <f t="shared" si="44"/>
        <v>100</v>
      </c>
      <c r="Y1448">
        <f t="shared" si="45"/>
        <v>100</v>
      </c>
    </row>
    <row r="1449" spans="1:25" x14ac:dyDescent="0.25">
      <c r="A1449">
        <v>1441</v>
      </c>
      <c r="B1449" t="s">
        <v>30</v>
      </c>
      <c r="C1449" t="s">
        <v>39</v>
      </c>
      <c r="D1449" t="s">
        <v>1840</v>
      </c>
      <c r="E1449" t="s">
        <v>1816</v>
      </c>
      <c r="F1449" t="s">
        <v>1816</v>
      </c>
      <c r="K1449" t="s">
        <v>220</v>
      </c>
      <c r="L1449" t="s">
        <v>62</v>
      </c>
      <c r="M1449" t="s">
        <v>220</v>
      </c>
      <c r="N1449" t="s">
        <v>1430</v>
      </c>
      <c r="O1449">
        <v>20605551832</v>
      </c>
      <c r="P1449" t="s">
        <v>35</v>
      </c>
      <c r="Q1449" t="s">
        <v>36</v>
      </c>
      <c r="T1449" t="s">
        <v>37</v>
      </c>
      <c r="U1449">
        <v>1402.54</v>
      </c>
      <c r="V1449">
        <v>0</v>
      </c>
      <c r="W1449">
        <v>252.46</v>
      </c>
      <c r="X1449">
        <f t="shared" si="44"/>
        <v>1655</v>
      </c>
      <c r="Y1449">
        <f t="shared" si="45"/>
        <v>1655</v>
      </c>
    </row>
    <row r="1450" spans="1:25" x14ac:dyDescent="0.25">
      <c r="A1450">
        <v>1442</v>
      </c>
      <c r="B1450" t="s">
        <v>30</v>
      </c>
      <c r="C1450" t="s">
        <v>39</v>
      </c>
      <c r="D1450" t="s">
        <v>1841</v>
      </c>
      <c r="E1450" t="s">
        <v>1842</v>
      </c>
      <c r="F1450" t="s">
        <v>1842</v>
      </c>
      <c r="K1450" t="s">
        <v>42</v>
      </c>
      <c r="L1450" t="s">
        <v>41</v>
      </c>
      <c r="M1450" t="s">
        <v>42</v>
      </c>
      <c r="N1450" t="s">
        <v>266</v>
      </c>
      <c r="O1450">
        <v>20603639210</v>
      </c>
      <c r="P1450" t="s">
        <v>35</v>
      </c>
      <c r="Q1450" t="s">
        <v>36</v>
      </c>
      <c r="T1450" t="s">
        <v>37</v>
      </c>
      <c r="U1450">
        <v>579.66</v>
      </c>
      <c r="V1450">
        <v>0</v>
      </c>
      <c r="W1450">
        <v>104.34</v>
      </c>
      <c r="X1450">
        <f t="shared" si="44"/>
        <v>684</v>
      </c>
      <c r="Y1450">
        <f t="shared" si="45"/>
        <v>684</v>
      </c>
    </row>
    <row r="1451" spans="1:25" x14ac:dyDescent="0.25">
      <c r="A1451">
        <v>1443</v>
      </c>
      <c r="B1451" t="s">
        <v>30</v>
      </c>
      <c r="C1451" t="s">
        <v>31</v>
      </c>
      <c r="D1451" t="s">
        <v>1843</v>
      </c>
      <c r="E1451" t="s">
        <v>1842</v>
      </c>
      <c r="F1451" t="s">
        <v>1842</v>
      </c>
      <c r="N1451" t="s">
        <v>34</v>
      </c>
      <c r="O1451">
        <v>99999999</v>
      </c>
      <c r="P1451" t="s">
        <v>35</v>
      </c>
      <c r="Q1451" t="s">
        <v>36</v>
      </c>
      <c r="T1451" t="s">
        <v>37</v>
      </c>
      <c r="U1451">
        <v>117.8</v>
      </c>
      <c r="V1451">
        <v>0</v>
      </c>
      <c r="W1451">
        <v>21.2</v>
      </c>
      <c r="X1451">
        <f t="shared" si="44"/>
        <v>139</v>
      </c>
      <c r="Y1451">
        <f t="shared" si="45"/>
        <v>139</v>
      </c>
    </row>
    <row r="1452" spans="1:25" x14ac:dyDescent="0.25">
      <c r="A1452">
        <v>1444</v>
      </c>
      <c r="B1452" t="s">
        <v>50</v>
      </c>
      <c r="C1452" t="s">
        <v>31</v>
      </c>
      <c r="D1452" t="s">
        <v>1844</v>
      </c>
      <c r="E1452" t="s">
        <v>1842</v>
      </c>
      <c r="F1452" t="s">
        <v>1842</v>
      </c>
      <c r="N1452" t="s">
        <v>34</v>
      </c>
      <c r="O1452">
        <v>99999999</v>
      </c>
      <c r="P1452" t="s">
        <v>35</v>
      </c>
      <c r="Q1452" t="s">
        <v>36</v>
      </c>
      <c r="T1452" t="s">
        <v>37</v>
      </c>
      <c r="U1452">
        <v>131.36000000000001</v>
      </c>
      <c r="V1452">
        <v>0</v>
      </c>
      <c r="W1452">
        <v>23.64</v>
      </c>
      <c r="X1452">
        <f t="shared" si="44"/>
        <v>155</v>
      </c>
      <c r="Y1452">
        <f t="shared" si="45"/>
        <v>155</v>
      </c>
    </row>
    <row r="1453" spans="1:25" x14ac:dyDescent="0.25">
      <c r="A1453">
        <v>1445</v>
      </c>
      <c r="B1453" t="s">
        <v>30</v>
      </c>
      <c r="C1453" t="s">
        <v>31</v>
      </c>
      <c r="D1453" t="s">
        <v>1845</v>
      </c>
      <c r="E1453" t="s">
        <v>1842</v>
      </c>
      <c r="F1453" t="s">
        <v>1842</v>
      </c>
      <c r="N1453" t="s">
        <v>34</v>
      </c>
      <c r="O1453">
        <v>99999999</v>
      </c>
      <c r="P1453" t="s">
        <v>35</v>
      </c>
      <c r="Q1453" t="s">
        <v>36</v>
      </c>
      <c r="T1453" t="s">
        <v>37</v>
      </c>
      <c r="U1453">
        <v>8.4700000000000006</v>
      </c>
      <c r="V1453">
        <v>0</v>
      </c>
      <c r="W1453">
        <v>1.53</v>
      </c>
      <c r="X1453">
        <f t="shared" si="44"/>
        <v>10</v>
      </c>
      <c r="Y1453">
        <f t="shared" si="45"/>
        <v>10</v>
      </c>
    </row>
    <row r="1454" spans="1:25" x14ac:dyDescent="0.25">
      <c r="A1454">
        <v>1446</v>
      </c>
      <c r="B1454" t="s">
        <v>30</v>
      </c>
      <c r="C1454" t="s">
        <v>39</v>
      </c>
      <c r="D1454" t="s">
        <v>1846</v>
      </c>
      <c r="E1454" t="s">
        <v>1842</v>
      </c>
      <c r="F1454" t="s">
        <v>1842</v>
      </c>
      <c r="K1454" t="s">
        <v>470</v>
      </c>
      <c r="L1454" t="s">
        <v>62</v>
      </c>
      <c r="M1454" t="s">
        <v>470</v>
      </c>
      <c r="N1454" t="s">
        <v>471</v>
      </c>
      <c r="O1454">
        <v>20491842122</v>
      </c>
      <c r="P1454" t="s">
        <v>35</v>
      </c>
      <c r="Q1454" t="s">
        <v>36</v>
      </c>
      <c r="T1454" t="s">
        <v>37</v>
      </c>
      <c r="U1454">
        <v>186.44</v>
      </c>
      <c r="V1454">
        <v>0</v>
      </c>
      <c r="W1454">
        <v>33.56</v>
      </c>
      <c r="X1454">
        <f t="shared" si="44"/>
        <v>220</v>
      </c>
      <c r="Y1454">
        <f t="shared" si="45"/>
        <v>220</v>
      </c>
    </row>
    <row r="1455" spans="1:25" x14ac:dyDescent="0.25">
      <c r="A1455">
        <v>1447</v>
      </c>
      <c r="B1455" t="s">
        <v>30</v>
      </c>
      <c r="C1455" t="s">
        <v>39</v>
      </c>
      <c r="D1455" t="s">
        <v>1847</v>
      </c>
      <c r="E1455" t="s">
        <v>1842</v>
      </c>
      <c r="F1455" t="s">
        <v>1842</v>
      </c>
      <c r="K1455" t="s">
        <v>696</v>
      </c>
      <c r="L1455" t="s">
        <v>62</v>
      </c>
      <c r="M1455" t="s">
        <v>696</v>
      </c>
      <c r="N1455" t="s">
        <v>697</v>
      </c>
      <c r="O1455">
        <v>20606636394</v>
      </c>
      <c r="P1455" t="s">
        <v>35</v>
      </c>
      <c r="Q1455" t="s">
        <v>36</v>
      </c>
      <c r="T1455" t="s">
        <v>37</v>
      </c>
      <c r="U1455">
        <v>125.42</v>
      </c>
      <c r="V1455">
        <v>0</v>
      </c>
      <c r="W1455">
        <v>22.58</v>
      </c>
      <c r="X1455">
        <f t="shared" si="44"/>
        <v>148</v>
      </c>
      <c r="Y1455">
        <f t="shared" si="45"/>
        <v>148</v>
      </c>
    </row>
    <row r="1456" spans="1:25" x14ac:dyDescent="0.25">
      <c r="A1456">
        <v>1448</v>
      </c>
      <c r="B1456" t="s">
        <v>30</v>
      </c>
      <c r="C1456" t="s">
        <v>31</v>
      </c>
      <c r="D1456" t="s">
        <v>1848</v>
      </c>
      <c r="E1456" t="s">
        <v>1842</v>
      </c>
      <c r="F1456" t="s">
        <v>1842</v>
      </c>
      <c r="N1456" t="s">
        <v>34</v>
      </c>
      <c r="O1456">
        <v>99999999</v>
      </c>
      <c r="P1456" t="s">
        <v>35</v>
      </c>
      <c r="Q1456" t="s">
        <v>36</v>
      </c>
      <c r="T1456" t="s">
        <v>37</v>
      </c>
      <c r="U1456">
        <v>107.63</v>
      </c>
      <c r="V1456">
        <v>0</v>
      </c>
      <c r="W1456">
        <v>19.37</v>
      </c>
      <c r="X1456">
        <f t="shared" si="44"/>
        <v>127</v>
      </c>
      <c r="Y1456">
        <f t="shared" si="45"/>
        <v>127</v>
      </c>
    </row>
    <row r="1457" spans="1:25" x14ac:dyDescent="0.25">
      <c r="A1457">
        <v>1449</v>
      </c>
      <c r="B1457" t="s">
        <v>30</v>
      </c>
      <c r="C1457" t="s">
        <v>39</v>
      </c>
      <c r="D1457" t="s">
        <v>1849</v>
      </c>
      <c r="E1457" t="s">
        <v>1842</v>
      </c>
      <c r="F1457" t="s">
        <v>1842</v>
      </c>
      <c r="N1457" t="s">
        <v>1850</v>
      </c>
      <c r="O1457">
        <v>20608852141</v>
      </c>
      <c r="P1457" t="s">
        <v>35</v>
      </c>
      <c r="Q1457" t="s">
        <v>36</v>
      </c>
      <c r="T1457" t="s">
        <v>37</v>
      </c>
      <c r="U1457">
        <v>148.31</v>
      </c>
      <c r="V1457">
        <v>0</v>
      </c>
      <c r="W1457">
        <v>26.7</v>
      </c>
      <c r="X1457">
        <f t="shared" si="44"/>
        <v>175.01</v>
      </c>
      <c r="Y1457">
        <f t="shared" si="45"/>
        <v>175.01</v>
      </c>
    </row>
    <row r="1458" spans="1:25" x14ac:dyDescent="0.25">
      <c r="A1458">
        <v>1450</v>
      </c>
      <c r="B1458" t="s">
        <v>30</v>
      </c>
      <c r="C1458" t="s">
        <v>31</v>
      </c>
      <c r="D1458" t="s">
        <v>1851</v>
      </c>
      <c r="E1458" t="s">
        <v>1842</v>
      </c>
      <c r="F1458" t="s">
        <v>1842</v>
      </c>
      <c r="N1458" t="s">
        <v>34</v>
      </c>
      <c r="O1458">
        <v>99999999</v>
      </c>
      <c r="P1458" t="s">
        <v>35</v>
      </c>
      <c r="Q1458" t="s">
        <v>36</v>
      </c>
      <c r="T1458" t="s">
        <v>37</v>
      </c>
      <c r="U1458">
        <v>84.75</v>
      </c>
      <c r="V1458">
        <v>0</v>
      </c>
      <c r="W1458">
        <v>15.25</v>
      </c>
      <c r="X1458">
        <f t="shared" si="44"/>
        <v>100</v>
      </c>
      <c r="Y1458">
        <f t="shared" si="45"/>
        <v>100</v>
      </c>
    </row>
    <row r="1459" spans="1:25" x14ac:dyDescent="0.25">
      <c r="A1459">
        <v>1451</v>
      </c>
      <c r="B1459" t="s">
        <v>30</v>
      </c>
      <c r="C1459" t="s">
        <v>39</v>
      </c>
      <c r="D1459" t="s">
        <v>1852</v>
      </c>
      <c r="E1459" t="s">
        <v>1842</v>
      </c>
      <c r="F1459" t="s">
        <v>1842</v>
      </c>
      <c r="K1459" t="s">
        <v>272</v>
      </c>
      <c r="L1459" t="s">
        <v>169</v>
      </c>
      <c r="M1459" t="s">
        <v>170</v>
      </c>
      <c r="N1459" t="s">
        <v>851</v>
      </c>
      <c r="O1459">
        <v>20601116082</v>
      </c>
      <c r="P1459" t="s">
        <v>35</v>
      </c>
      <c r="Q1459" t="s">
        <v>36</v>
      </c>
      <c r="T1459" t="s">
        <v>37</v>
      </c>
      <c r="U1459">
        <v>377.97</v>
      </c>
      <c r="V1459">
        <v>0</v>
      </c>
      <c r="W1459">
        <v>68.03</v>
      </c>
      <c r="X1459">
        <f t="shared" si="44"/>
        <v>446</v>
      </c>
      <c r="Y1459">
        <f t="shared" si="45"/>
        <v>446</v>
      </c>
    </row>
    <row r="1460" spans="1:25" x14ac:dyDescent="0.25">
      <c r="A1460">
        <v>1452</v>
      </c>
      <c r="B1460" t="s">
        <v>30</v>
      </c>
      <c r="C1460" t="s">
        <v>39</v>
      </c>
      <c r="D1460" t="s">
        <v>1853</v>
      </c>
      <c r="E1460" t="s">
        <v>1842</v>
      </c>
      <c r="F1460" t="s">
        <v>1842</v>
      </c>
      <c r="N1460" t="s">
        <v>1854</v>
      </c>
      <c r="O1460">
        <v>10408745280</v>
      </c>
      <c r="P1460" t="s">
        <v>35</v>
      </c>
      <c r="Q1460" t="s">
        <v>36</v>
      </c>
      <c r="T1460" t="s">
        <v>37</v>
      </c>
      <c r="U1460">
        <v>446.61</v>
      </c>
      <c r="V1460">
        <v>0</v>
      </c>
      <c r="W1460">
        <v>80.39</v>
      </c>
      <c r="X1460">
        <f t="shared" si="44"/>
        <v>527</v>
      </c>
      <c r="Y1460">
        <f t="shared" si="45"/>
        <v>527</v>
      </c>
    </row>
    <row r="1461" spans="1:25" x14ac:dyDescent="0.25">
      <c r="A1461">
        <v>1453</v>
      </c>
      <c r="B1461" t="s">
        <v>30</v>
      </c>
      <c r="C1461" t="s">
        <v>39</v>
      </c>
      <c r="D1461" t="s">
        <v>1855</v>
      </c>
      <c r="E1461" t="s">
        <v>1842</v>
      </c>
      <c r="F1461" t="s">
        <v>1842</v>
      </c>
      <c r="N1461" t="s">
        <v>1854</v>
      </c>
      <c r="O1461">
        <v>10408745280</v>
      </c>
      <c r="P1461" t="s">
        <v>35</v>
      </c>
      <c r="Q1461" t="s">
        <v>36</v>
      </c>
      <c r="T1461" t="s">
        <v>37</v>
      </c>
      <c r="U1461">
        <v>446.61</v>
      </c>
      <c r="V1461">
        <v>0</v>
      </c>
      <c r="W1461">
        <v>80.39</v>
      </c>
      <c r="X1461">
        <f t="shared" si="44"/>
        <v>527</v>
      </c>
      <c r="Y1461">
        <f t="shared" si="45"/>
        <v>527</v>
      </c>
    </row>
    <row r="1462" spans="1:25" x14ac:dyDescent="0.25">
      <c r="A1462">
        <v>1454</v>
      </c>
      <c r="B1462" t="s">
        <v>98</v>
      </c>
      <c r="C1462" t="s">
        <v>1087</v>
      </c>
      <c r="D1462" t="s">
        <v>1856</v>
      </c>
      <c r="E1462" t="s">
        <v>1842</v>
      </c>
      <c r="G1462" t="s">
        <v>1857</v>
      </c>
      <c r="K1462" t="s">
        <v>470</v>
      </c>
      <c r="L1462" t="s">
        <v>62</v>
      </c>
      <c r="M1462" t="s">
        <v>470</v>
      </c>
      <c r="N1462" t="s">
        <v>1814</v>
      </c>
      <c r="O1462">
        <v>20601738873</v>
      </c>
      <c r="P1462" t="s">
        <v>35</v>
      </c>
      <c r="Q1462" t="s">
        <v>36</v>
      </c>
      <c r="U1462">
        <v>-377.97</v>
      </c>
      <c r="V1462">
        <v>0</v>
      </c>
      <c r="W1462">
        <v>-68.03</v>
      </c>
      <c r="X1462">
        <f t="shared" si="44"/>
        <v>-446</v>
      </c>
      <c r="Y1462">
        <f t="shared" si="45"/>
        <v>-446</v>
      </c>
    </row>
    <row r="1463" spans="1:25" x14ac:dyDescent="0.25">
      <c r="A1463">
        <v>1455</v>
      </c>
      <c r="B1463" t="s">
        <v>50</v>
      </c>
      <c r="C1463" t="s">
        <v>31</v>
      </c>
      <c r="D1463" t="s">
        <v>1858</v>
      </c>
      <c r="E1463" t="s">
        <v>1842</v>
      </c>
      <c r="F1463" t="s">
        <v>1842</v>
      </c>
      <c r="N1463" t="s">
        <v>34</v>
      </c>
      <c r="O1463">
        <v>99999999</v>
      </c>
      <c r="P1463" t="s">
        <v>35</v>
      </c>
      <c r="Q1463" t="s">
        <v>36</v>
      </c>
      <c r="T1463" t="s">
        <v>37</v>
      </c>
      <c r="U1463">
        <v>16.95</v>
      </c>
      <c r="V1463">
        <v>0</v>
      </c>
      <c r="W1463">
        <v>3.05</v>
      </c>
      <c r="X1463">
        <f t="shared" si="44"/>
        <v>20</v>
      </c>
      <c r="Y1463">
        <f t="shared" si="45"/>
        <v>20</v>
      </c>
    </row>
    <row r="1464" spans="1:25" x14ac:dyDescent="0.25">
      <c r="A1464">
        <v>1456</v>
      </c>
      <c r="B1464" t="s">
        <v>30</v>
      </c>
      <c r="C1464" t="s">
        <v>31</v>
      </c>
      <c r="D1464" t="s">
        <v>1859</v>
      </c>
      <c r="E1464" t="s">
        <v>1842</v>
      </c>
      <c r="F1464" t="s">
        <v>1842</v>
      </c>
      <c r="N1464" t="s">
        <v>34</v>
      </c>
      <c r="O1464">
        <v>99999999</v>
      </c>
      <c r="P1464" t="s">
        <v>35</v>
      </c>
      <c r="Q1464" t="s">
        <v>36</v>
      </c>
      <c r="T1464" t="s">
        <v>37</v>
      </c>
      <c r="U1464">
        <v>166.95</v>
      </c>
      <c r="V1464">
        <v>0</v>
      </c>
      <c r="W1464">
        <v>30.05</v>
      </c>
      <c r="X1464">
        <f t="shared" si="44"/>
        <v>197</v>
      </c>
      <c r="Y1464">
        <f t="shared" si="45"/>
        <v>197</v>
      </c>
    </row>
    <row r="1465" spans="1:25" x14ac:dyDescent="0.25">
      <c r="A1465">
        <v>1457</v>
      </c>
      <c r="B1465" t="s">
        <v>30</v>
      </c>
      <c r="C1465" t="s">
        <v>39</v>
      </c>
      <c r="D1465" t="s">
        <v>1860</v>
      </c>
      <c r="E1465" t="s">
        <v>1842</v>
      </c>
      <c r="F1465" t="s">
        <v>1842</v>
      </c>
      <c r="N1465" t="s">
        <v>1327</v>
      </c>
      <c r="O1465">
        <v>20608391232</v>
      </c>
      <c r="P1465" t="s">
        <v>35</v>
      </c>
      <c r="Q1465" t="s">
        <v>36</v>
      </c>
      <c r="T1465" t="s">
        <v>37</v>
      </c>
      <c r="U1465">
        <v>847.46</v>
      </c>
      <c r="V1465">
        <v>0</v>
      </c>
      <c r="W1465">
        <v>152.54</v>
      </c>
      <c r="X1465">
        <f t="shared" si="44"/>
        <v>1000</v>
      </c>
      <c r="Y1465">
        <f t="shared" si="45"/>
        <v>1000</v>
      </c>
    </row>
    <row r="1466" spans="1:25" x14ac:dyDescent="0.25">
      <c r="A1466">
        <v>1458</v>
      </c>
      <c r="B1466" t="s">
        <v>30</v>
      </c>
      <c r="C1466" t="s">
        <v>39</v>
      </c>
      <c r="D1466" t="s">
        <v>1861</v>
      </c>
      <c r="E1466" t="s">
        <v>1842</v>
      </c>
      <c r="F1466" t="s">
        <v>1842</v>
      </c>
      <c r="K1466" t="s">
        <v>42</v>
      </c>
      <c r="L1466" t="s">
        <v>41</v>
      </c>
      <c r="M1466" t="s">
        <v>42</v>
      </c>
      <c r="N1466" t="s">
        <v>959</v>
      </c>
      <c r="O1466">
        <v>20212390624</v>
      </c>
      <c r="P1466" t="s">
        <v>35</v>
      </c>
      <c r="Q1466" t="s">
        <v>36</v>
      </c>
      <c r="T1466" t="s">
        <v>37</v>
      </c>
      <c r="U1466">
        <v>364.41</v>
      </c>
      <c r="V1466">
        <v>0</v>
      </c>
      <c r="W1466">
        <v>65.59</v>
      </c>
      <c r="X1466">
        <f t="shared" si="44"/>
        <v>430</v>
      </c>
      <c r="Y1466">
        <f t="shared" si="45"/>
        <v>430</v>
      </c>
    </row>
    <row r="1467" spans="1:25" x14ac:dyDescent="0.25">
      <c r="A1467">
        <v>1459</v>
      </c>
      <c r="B1467" t="s">
        <v>30</v>
      </c>
      <c r="C1467" t="s">
        <v>39</v>
      </c>
      <c r="D1467" t="s">
        <v>1862</v>
      </c>
      <c r="E1467" t="s">
        <v>1842</v>
      </c>
      <c r="F1467" t="s">
        <v>1842</v>
      </c>
      <c r="K1467" t="s">
        <v>42</v>
      </c>
      <c r="L1467" t="s">
        <v>41</v>
      </c>
      <c r="M1467" t="s">
        <v>42</v>
      </c>
      <c r="N1467" t="s">
        <v>107</v>
      </c>
      <c r="O1467">
        <v>10432479388</v>
      </c>
      <c r="P1467" t="s">
        <v>35</v>
      </c>
      <c r="Q1467" t="s">
        <v>36</v>
      </c>
      <c r="T1467" t="s">
        <v>37</v>
      </c>
      <c r="U1467">
        <v>108.47</v>
      </c>
      <c r="V1467">
        <v>0</v>
      </c>
      <c r="W1467">
        <v>19.53</v>
      </c>
      <c r="X1467">
        <f t="shared" si="44"/>
        <v>128</v>
      </c>
      <c r="Y1467">
        <f t="shared" si="45"/>
        <v>128</v>
      </c>
    </row>
    <row r="1468" spans="1:25" x14ac:dyDescent="0.25">
      <c r="A1468">
        <v>1460</v>
      </c>
      <c r="B1468" t="s">
        <v>30</v>
      </c>
      <c r="C1468" t="s">
        <v>39</v>
      </c>
      <c r="D1468" t="s">
        <v>1863</v>
      </c>
      <c r="E1468" t="s">
        <v>1842</v>
      </c>
      <c r="F1468" t="s">
        <v>1842</v>
      </c>
      <c r="K1468" t="s">
        <v>42</v>
      </c>
      <c r="L1468" t="s">
        <v>41</v>
      </c>
      <c r="M1468" t="s">
        <v>42</v>
      </c>
      <c r="N1468" t="s">
        <v>1500</v>
      </c>
      <c r="O1468">
        <v>10400491530</v>
      </c>
      <c r="P1468" t="s">
        <v>35</v>
      </c>
      <c r="Q1468" t="s">
        <v>36</v>
      </c>
      <c r="T1468" t="s">
        <v>37</v>
      </c>
      <c r="U1468">
        <v>381.36</v>
      </c>
      <c r="V1468">
        <v>0</v>
      </c>
      <c r="W1468">
        <v>68.64</v>
      </c>
      <c r="X1468">
        <f t="shared" si="44"/>
        <v>450</v>
      </c>
      <c r="Y1468">
        <f t="shared" si="45"/>
        <v>450</v>
      </c>
    </row>
    <row r="1469" spans="1:25" x14ac:dyDescent="0.25">
      <c r="A1469">
        <v>1461</v>
      </c>
      <c r="B1469" t="s">
        <v>30</v>
      </c>
      <c r="C1469" t="s">
        <v>31</v>
      </c>
      <c r="D1469" t="s">
        <v>1864</v>
      </c>
      <c r="E1469" t="s">
        <v>1842</v>
      </c>
      <c r="F1469" t="s">
        <v>1842</v>
      </c>
      <c r="N1469" t="s">
        <v>34</v>
      </c>
      <c r="O1469">
        <v>99999999</v>
      </c>
      <c r="P1469" t="s">
        <v>35</v>
      </c>
      <c r="Q1469" t="s">
        <v>36</v>
      </c>
      <c r="T1469" t="s">
        <v>37</v>
      </c>
      <c r="U1469">
        <v>84.75</v>
      </c>
      <c r="V1469">
        <v>0</v>
      </c>
      <c r="W1469">
        <v>15.25</v>
      </c>
      <c r="X1469">
        <f t="shared" si="44"/>
        <v>100</v>
      </c>
      <c r="Y1469">
        <f t="shared" si="45"/>
        <v>100</v>
      </c>
    </row>
    <row r="1470" spans="1:25" x14ac:dyDescent="0.25">
      <c r="A1470">
        <v>1462</v>
      </c>
      <c r="B1470" t="s">
        <v>30</v>
      </c>
      <c r="C1470" t="s">
        <v>39</v>
      </c>
      <c r="D1470" t="s">
        <v>1865</v>
      </c>
      <c r="E1470" t="s">
        <v>1842</v>
      </c>
      <c r="F1470" t="s">
        <v>1842</v>
      </c>
      <c r="K1470" t="s">
        <v>272</v>
      </c>
      <c r="L1470" t="s">
        <v>169</v>
      </c>
      <c r="M1470" t="s">
        <v>170</v>
      </c>
      <c r="N1470" t="s">
        <v>677</v>
      </c>
      <c r="O1470">
        <v>20601152291</v>
      </c>
      <c r="P1470" t="s">
        <v>35</v>
      </c>
      <c r="Q1470" t="s">
        <v>36</v>
      </c>
      <c r="T1470" t="s">
        <v>37</v>
      </c>
      <c r="U1470">
        <v>84.75</v>
      </c>
      <c r="V1470">
        <v>0</v>
      </c>
      <c r="W1470">
        <v>15.25</v>
      </c>
      <c r="X1470">
        <f t="shared" si="44"/>
        <v>100</v>
      </c>
      <c r="Y1470">
        <f t="shared" si="45"/>
        <v>100</v>
      </c>
    </row>
    <row r="1471" spans="1:25" x14ac:dyDescent="0.25">
      <c r="A1471">
        <v>1463</v>
      </c>
      <c r="B1471" t="s">
        <v>30</v>
      </c>
      <c r="C1471" t="s">
        <v>39</v>
      </c>
      <c r="D1471" t="s">
        <v>1866</v>
      </c>
      <c r="E1471" t="s">
        <v>1842</v>
      </c>
      <c r="F1471" t="s">
        <v>1842</v>
      </c>
      <c r="K1471" t="s">
        <v>272</v>
      </c>
      <c r="L1471" t="s">
        <v>169</v>
      </c>
      <c r="M1471" t="s">
        <v>170</v>
      </c>
      <c r="N1471" t="s">
        <v>677</v>
      </c>
      <c r="O1471">
        <v>20601152291</v>
      </c>
      <c r="P1471" t="s">
        <v>35</v>
      </c>
      <c r="Q1471" t="s">
        <v>36</v>
      </c>
      <c r="T1471" t="s">
        <v>37</v>
      </c>
      <c r="U1471">
        <v>1932.2</v>
      </c>
      <c r="V1471">
        <v>0</v>
      </c>
      <c r="W1471">
        <v>347.8</v>
      </c>
      <c r="X1471">
        <f t="shared" si="44"/>
        <v>2280</v>
      </c>
      <c r="Y1471">
        <f t="shared" si="45"/>
        <v>2280</v>
      </c>
    </row>
    <row r="1472" spans="1:25" x14ac:dyDescent="0.25">
      <c r="A1472">
        <v>1464</v>
      </c>
      <c r="B1472" t="s">
        <v>30</v>
      </c>
      <c r="C1472" t="s">
        <v>39</v>
      </c>
      <c r="D1472" t="s">
        <v>1867</v>
      </c>
      <c r="E1472" t="s">
        <v>1842</v>
      </c>
      <c r="F1472" t="s">
        <v>1842</v>
      </c>
      <c r="K1472" t="s">
        <v>696</v>
      </c>
      <c r="L1472" t="s">
        <v>62</v>
      </c>
      <c r="M1472" t="s">
        <v>696</v>
      </c>
      <c r="N1472" t="s">
        <v>697</v>
      </c>
      <c r="O1472">
        <v>20606636394</v>
      </c>
      <c r="P1472" t="s">
        <v>35</v>
      </c>
      <c r="Q1472" t="s">
        <v>36</v>
      </c>
      <c r="T1472" t="s">
        <v>37</v>
      </c>
      <c r="U1472">
        <v>117.8</v>
      </c>
      <c r="V1472">
        <v>0</v>
      </c>
      <c r="W1472">
        <v>21.2</v>
      </c>
      <c r="X1472">
        <f t="shared" si="44"/>
        <v>139</v>
      </c>
      <c r="Y1472">
        <f t="shared" si="45"/>
        <v>139</v>
      </c>
    </row>
    <row r="1473" spans="1:25" x14ac:dyDescent="0.25">
      <c r="A1473">
        <v>1465</v>
      </c>
      <c r="B1473" t="s">
        <v>56</v>
      </c>
      <c r="C1473" t="s">
        <v>39</v>
      </c>
      <c r="D1473" t="s">
        <v>1868</v>
      </c>
      <c r="E1473" t="s">
        <v>1842</v>
      </c>
      <c r="F1473" t="s">
        <v>1842</v>
      </c>
      <c r="N1473" t="s">
        <v>313</v>
      </c>
      <c r="O1473">
        <v>20608161296</v>
      </c>
      <c r="P1473" t="s">
        <v>35</v>
      </c>
      <c r="Q1473" t="s">
        <v>36</v>
      </c>
      <c r="T1473" t="s">
        <v>37</v>
      </c>
      <c r="U1473">
        <v>8.4700000000000006</v>
      </c>
      <c r="V1473">
        <v>0</v>
      </c>
      <c r="W1473">
        <v>1.53</v>
      </c>
      <c r="X1473">
        <f t="shared" si="44"/>
        <v>10</v>
      </c>
      <c r="Y1473">
        <f t="shared" si="45"/>
        <v>10</v>
      </c>
    </row>
    <row r="1474" spans="1:25" x14ac:dyDescent="0.25">
      <c r="A1474">
        <v>1466</v>
      </c>
      <c r="B1474" t="s">
        <v>30</v>
      </c>
      <c r="C1474" t="s">
        <v>39</v>
      </c>
      <c r="D1474" t="s">
        <v>1869</v>
      </c>
      <c r="E1474" t="s">
        <v>1842</v>
      </c>
      <c r="F1474" t="s">
        <v>1842</v>
      </c>
      <c r="N1474" t="s">
        <v>1850</v>
      </c>
      <c r="O1474">
        <v>20608852141</v>
      </c>
      <c r="P1474" t="s">
        <v>35</v>
      </c>
      <c r="Q1474" t="s">
        <v>36</v>
      </c>
      <c r="T1474" t="s">
        <v>37</v>
      </c>
      <c r="U1474">
        <v>987.29</v>
      </c>
      <c r="V1474">
        <v>0</v>
      </c>
      <c r="W1474">
        <v>177.71</v>
      </c>
      <c r="X1474">
        <f t="shared" si="44"/>
        <v>1165</v>
      </c>
      <c r="Y1474">
        <f t="shared" si="45"/>
        <v>1165</v>
      </c>
    </row>
    <row r="1475" spans="1:25" x14ac:dyDescent="0.25">
      <c r="A1475">
        <v>1467</v>
      </c>
      <c r="B1475" t="s">
        <v>30</v>
      </c>
      <c r="C1475" t="s">
        <v>31</v>
      </c>
      <c r="D1475" t="s">
        <v>1870</v>
      </c>
      <c r="E1475" t="s">
        <v>1842</v>
      </c>
      <c r="F1475" t="s">
        <v>1842</v>
      </c>
      <c r="N1475" t="s">
        <v>34</v>
      </c>
      <c r="O1475">
        <v>99999999</v>
      </c>
      <c r="P1475" t="s">
        <v>35</v>
      </c>
      <c r="Q1475" t="s">
        <v>36</v>
      </c>
      <c r="T1475" t="s">
        <v>37</v>
      </c>
      <c r="U1475">
        <v>42.37</v>
      </c>
      <c r="V1475">
        <v>0</v>
      </c>
      <c r="W1475">
        <v>7.63</v>
      </c>
      <c r="X1475">
        <f t="shared" si="44"/>
        <v>50</v>
      </c>
      <c r="Y1475">
        <f t="shared" si="45"/>
        <v>50</v>
      </c>
    </row>
    <row r="1476" spans="1:25" x14ac:dyDescent="0.25">
      <c r="A1476">
        <v>1468</v>
      </c>
      <c r="B1476" t="s">
        <v>30</v>
      </c>
      <c r="C1476" t="s">
        <v>39</v>
      </c>
      <c r="D1476" t="s">
        <v>1871</v>
      </c>
      <c r="E1476" t="s">
        <v>1842</v>
      </c>
      <c r="F1476" t="s">
        <v>1842</v>
      </c>
      <c r="K1476" t="s">
        <v>396</v>
      </c>
      <c r="L1476" t="s">
        <v>169</v>
      </c>
      <c r="M1476" t="s">
        <v>170</v>
      </c>
      <c r="N1476" t="s">
        <v>397</v>
      </c>
      <c r="O1476">
        <v>20225171719</v>
      </c>
      <c r="P1476" t="s">
        <v>35</v>
      </c>
      <c r="Q1476" t="s">
        <v>36</v>
      </c>
      <c r="T1476" t="s">
        <v>37</v>
      </c>
      <c r="U1476">
        <v>156.78</v>
      </c>
      <c r="V1476">
        <v>0</v>
      </c>
      <c r="W1476">
        <v>28.22</v>
      </c>
      <c r="X1476">
        <f t="shared" si="44"/>
        <v>185</v>
      </c>
      <c r="Y1476">
        <f t="shared" si="45"/>
        <v>185</v>
      </c>
    </row>
    <row r="1477" spans="1:25" x14ac:dyDescent="0.25">
      <c r="A1477">
        <v>1469</v>
      </c>
      <c r="B1477" t="s">
        <v>30</v>
      </c>
      <c r="C1477" t="s">
        <v>31</v>
      </c>
      <c r="D1477" t="s">
        <v>1872</v>
      </c>
      <c r="E1477" t="s">
        <v>1842</v>
      </c>
      <c r="F1477" t="s">
        <v>1842</v>
      </c>
      <c r="N1477" t="s">
        <v>34</v>
      </c>
      <c r="O1477">
        <v>99999999</v>
      </c>
      <c r="P1477" t="s">
        <v>35</v>
      </c>
      <c r="Q1477" t="s">
        <v>36</v>
      </c>
      <c r="T1477" t="s">
        <v>37</v>
      </c>
      <c r="U1477">
        <v>254.24</v>
      </c>
      <c r="V1477">
        <v>0</v>
      </c>
      <c r="W1477">
        <v>45.76</v>
      </c>
      <c r="X1477">
        <f t="shared" si="44"/>
        <v>300</v>
      </c>
      <c r="Y1477">
        <f t="shared" si="45"/>
        <v>300</v>
      </c>
    </row>
    <row r="1478" spans="1:25" x14ac:dyDescent="0.25">
      <c r="A1478">
        <v>1470</v>
      </c>
      <c r="B1478" t="s">
        <v>56</v>
      </c>
      <c r="C1478" t="s">
        <v>39</v>
      </c>
      <c r="D1478" t="s">
        <v>1873</v>
      </c>
      <c r="E1478" t="s">
        <v>1842</v>
      </c>
      <c r="F1478" t="s">
        <v>1842</v>
      </c>
      <c r="N1478" t="s">
        <v>1874</v>
      </c>
      <c r="O1478">
        <v>20561413917</v>
      </c>
      <c r="P1478" t="s">
        <v>35</v>
      </c>
      <c r="Q1478" t="s">
        <v>36</v>
      </c>
      <c r="T1478" t="s">
        <v>37</v>
      </c>
      <c r="U1478">
        <v>161.86000000000001</v>
      </c>
      <c r="V1478">
        <v>0</v>
      </c>
      <c r="W1478">
        <v>29.14</v>
      </c>
      <c r="X1478">
        <f t="shared" si="44"/>
        <v>191</v>
      </c>
      <c r="Y1478">
        <f t="shared" si="45"/>
        <v>191</v>
      </c>
    </row>
    <row r="1479" spans="1:25" x14ac:dyDescent="0.25">
      <c r="A1479">
        <v>1471</v>
      </c>
      <c r="B1479" t="s">
        <v>50</v>
      </c>
      <c r="C1479" t="s">
        <v>31</v>
      </c>
      <c r="D1479" t="s">
        <v>1875</v>
      </c>
      <c r="E1479" t="s">
        <v>1842</v>
      </c>
      <c r="F1479" t="s">
        <v>1842</v>
      </c>
      <c r="N1479" t="s">
        <v>34</v>
      </c>
      <c r="O1479">
        <v>99999999</v>
      </c>
      <c r="P1479" t="s">
        <v>35</v>
      </c>
      <c r="Q1479" t="s">
        <v>36</v>
      </c>
      <c r="T1479" t="s">
        <v>37</v>
      </c>
      <c r="U1479">
        <v>11.02</v>
      </c>
      <c r="V1479">
        <v>0</v>
      </c>
      <c r="W1479">
        <v>1.98</v>
      </c>
      <c r="X1479">
        <f t="shared" si="44"/>
        <v>13</v>
      </c>
      <c r="Y1479">
        <f t="shared" si="45"/>
        <v>13</v>
      </c>
    </row>
    <row r="1480" spans="1:25" x14ac:dyDescent="0.25">
      <c r="A1480">
        <v>1472</v>
      </c>
      <c r="B1480" t="s">
        <v>30</v>
      </c>
      <c r="C1480" t="s">
        <v>39</v>
      </c>
      <c r="D1480" t="s">
        <v>1876</v>
      </c>
      <c r="E1480" t="s">
        <v>1842</v>
      </c>
      <c r="F1480" t="s">
        <v>1842</v>
      </c>
      <c r="K1480" t="s">
        <v>684</v>
      </c>
      <c r="L1480" t="s">
        <v>62</v>
      </c>
      <c r="M1480" t="s">
        <v>61</v>
      </c>
      <c r="N1480" t="s">
        <v>685</v>
      </c>
      <c r="O1480">
        <v>20601932424</v>
      </c>
      <c r="P1480" t="s">
        <v>35</v>
      </c>
      <c r="Q1480" t="s">
        <v>36</v>
      </c>
      <c r="T1480" t="s">
        <v>37</v>
      </c>
      <c r="U1480">
        <v>127.12</v>
      </c>
      <c r="V1480">
        <v>0</v>
      </c>
      <c r="W1480">
        <v>22.88</v>
      </c>
      <c r="X1480">
        <f t="shared" si="44"/>
        <v>150</v>
      </c>
      <c r="Y1480">
        <f t="shared" si="45"/>
        <v>150</v>
      </c>
    </row>
    <row r="1481" spans="1:25" x14ac:dyDescent="0.25">
      <c r="A1481">
        <v>1473</v>
      </c>
      <c r="B1481" t="s">
        <v>30</v>
      </c>
      <c r="C1481" t="s">
        <v>31</v>
      </c>
      <c r="D1481" t="s">
        <v>1877</v>
      </c>
      <c r="E1481" t="s">
        <v>1878</v>
      </c>
      <c r="F1481" t="s">
        <v>1878</v>
      </c>
      <c r="N1481" t="s">
        <v>34</v>
      </c>
      <c r="O1481">
        <v>99999999</v>
      </c>
      <c r="P1481" t="s">
        <v>35</v>
      </c>
      <c r="Q1481" t="s">
        <v>36</v>
      </c>
      <c r="T1481" t="s">
        <v>37</v>
      </c>
      <c r="U1481">
        <v>117.8</v>
      </c>
      <c r="V1481">
        <v>0</v>
      </c>
      <c r="W1481">
        <v>21.2</v>
      </c>
      <c r="X1481">
        <f t="shared" si="44"/>
        <v>139</v>
      </c>
      <c r="Y1481">
        <f t="shared" si="45"/>
        <v>139</v>
      </c>
    </row>
    <row r="1482" spans="1:25" x14ac:dyDescent="0.25">
      <c r="A1482">
        <v>1474</v>
      </c>
      <c r="B1482" t="s">
        <v>50</v>
      </c>
      <c r="C1482" t="s">
        <v>39</v>
      </c>
      <c r="D1482" t="s">
        <v>1879</v>
      </c>
      <c r="E1482" t="s">
        <v>1878</v>
      </c>
      <c r="F1482" t="s">
        <v>1878</v>
      </c>
      <c r="K1482" t="s">
        <v>42</v>
      </c>
      <c r="L1482" t="s">
        <v>41</v>
      </c>
      <c r="M1482" t="s">
        <v>42</v>
      </c>
      <c r="N1482" t="s">
        <v>107</v>
      </c>
      <c r="O1482">
        <v>10432479388</v>
      </c>
      <c r="P1482" t="s">
        <v>35</v>
      </c>
      <c r="Q1482" t="s">
        <v>36</v>
      </c>
      <c r="T1482" t="s">
        <v>37</v>
      </c>
      <c r="U1482">
        <v>42.37</v>
      </c>
      <c r="V1482">
        <v>0</v>
      </c>
      <c r="W1482">
        <v>7.63</v>
      </c>
      <c r="X1482">
        <f t="shared" ref="X1482:X1545" si="46">U1482+W1482</f>
        <v>50</v>
      </c>
      <c r="Y1482">
        <f t="shared" ref="Y1482:Y1545" si="47">SUM(U1482,W1482)</f>
        <v>50</v>
      </c>
    </row>
    <row r="1483" spans="1:25" x14ac:dyDescent="0.25">
      <c r="A1483">
        <v>1475</v>
      </c>
      <c r="B1483" t="s">
        <v>30</v>
      </c>
      <c r="C1483" t="s">
        <v>39</v>
      </c>
      <c r="D1483" t="s">
        <v>1880</v>
      </c>
      <c r="E1483" t="s">
        <v>1878</v>
      </c>
      <c r="F1483" t="s">
        <v>1878</v>
      </c>
      <c r="K1483" t="s">
        <v>93</v>
      </c>
      <c r="L1483" t="s">
        <v>41</v>
      </c>
      <c r="M1483" t="s">
        <v>42</v>
      </c>
      <c r="N1483" t="s">
        <v>201</v>
      </c>
      <c r="O1483">
        <v>10471184506</v>
      </c>
      <c r="P1483" t="s">
        <v>35</v>
      </c>
      <c r="Q1483" t="s">
        <v>36</v>
      </c>
      <c r="T1483" t="s">
        <v>37</v>
      </c>
      <c r="U1483">
        <v>114.41</v>
      </c>
      <c r="V1483">
        <v>0</v>
      </c>
      <c r="W1483">
        <v>20.59</v>
      </c>
      <c r="X1483">
        <f t="shared" si="46"/>
        <v>135</v>
      </c>
      <c r="Y1483">
        <f t="shared" si="47"/>
        <v>135</v>
      </c>
    </row>
    <row r="1484" spans="1:25" x14ac:dyDescent="0.25">
      <c r="A1484">
        <v>1476</v>
      </c>
      <c r="B1484" t="s">
        <v>30</v>
      </c>
      <c r="C1484" t="s">
        <v>31</v>
      </c>
      <c r="D1484" t="s">
        <v>1881</v>
      </c>
      <c r="E1484" t="s">
        <v>1878</v>
      </c>
      <c r="F1484" t="s">
        <v>1878</v>
      </c>
      <c r="N1484" t="s">
        <v>34</v>
      </c>
      <c r="O1484">
        <v>99999999</v>
      </c>
      <c r="P1484" t="s">
        <v>35</v>
      </c>
      <c r="Q1484" t="s">
        <v>36</v>
      </c>
      <c r="T1484" t="s">
        <v>37</v>
      </c>
      <c r="U1484">
        <v>65.25</v>
      </c>
      <c r="V1484">
        <v>0</v>
      </c>
      <c r="W1484">
        <v>11.75</v>
      </c>
      <c r="X1484">
        <f t="shared" si="46"/>
        <v>77</v>
      </c>
      <c r="Y1484">
        <f t="shared" si="47"/>
        <v>77</v>
      </c>
    </row>
    <row r="1485" spans="1:25" x14ac:dyDescent="0.25">
      <c r="A1485">
        <v>1477</v>
      </c>
      <c r="B1485" t="s">
        <v>30</v>
      </c>
      <c r="C1485" t="s">
        <v>31</v>
      </c>
      <c r="D1485" t="s">
        <v>1882</v>
      </c>
      <c r="E1485" t="s">
        <v>1878</v>
      </c>
      <c r="F1485" t="s">
        <v>1878</v>
      </c>
      <c r="N1485" t="s">
        <v>34</v>
      </c>
      <c r="O1485">
        <v>99999999</v>
      </c>
      <c r="P1485" t="s">
        <v>35</v>
      </c>
      <c r="Q1485" t="s">
        <v>36</v>
      </c>
      <c r="T1485" t="s">
        <v>37</v>
      </c>
      <c r="U1485">
        <v>94.91</v>
      </c>
      <c r="V1485">
        <v>0</v>
      </c>
      <c r="W1485">
        <v>17.079999999999998</v>
      </c>
      <c r="X1485">
        <f t="shared" si="46"/>
        <v>111.99</v>
      </c>
      <c r="Y1485">
        <f t="shared" si="47"/>
        <v>111.99</v>
      </c>
    </row>
    <row r="1486" spans="1:25" x14ac:dyDescent="0.25">
      <c r="A1486">
        <v>1478</v>
      </c>
      <c r="B1486" t="s">
        <v>30</v>
      </c>
      <c r="C1486" t="s">
        <v>31</v>
      </c>
      <c r="D1486" t="s">
        <v>1883</v>
      </c>
      <c r="E1486" t="s">
        <v>1878</v>
      </c>
      <c r="F1486" t="s">
        <v>1878</v>
      </c>
      <c r="N1486" t="s">
        <v>34</v>
      </c>
      <c r="O1486">
        <v>99999999</v>
      </c>
      <c r="P1486" t="s">
        <v>35</v>
      </c>
      <c r="Q1486" t="s">
        <v>36</v>
      </c>
      <c r="T1486" t="s">
        <v>37</v>
      </c>
      <c r="U1486">
        <v>61.86</v>
      </c>
      <c r="V1486">
        <v>0</v>
      </c>
      <c r="W1486">
        <v>11.14</v>
      </c>
      <c r="X1486">
        <f t="shared" si="46"/>
        <v>73</v>
      </c>
      <c r="Y1486">
        <f t="shared" si="47"/>
        <v>73</v>
      </c>
    </row>
    <row r="1487" spans="1:25" x14ac:dyDescent="0.25">
      <c r="A1487">
        <v>1479</v>
      </c>
      <c r="B1487" t="s">
        <v>30</v>
      </c>
      <c r="C1487" t="s">
        <v>31</v>
      </c>
      <c r="D1487" t="s">
        <v>1884</v>
      </c>
      <c r="E1487" t="s">
        <v>1878</v>
      </c>
      <c r="F1487" t="s">
        <v>1878</v>
      </c>
      <c r="N1487" t="s">
        <v>1885</v>
      </c>
      <c r="O1487">
        <v>77574201</v>
      </c>
      <c r="P1487" t="s">
        <v>35</v>
      </c>
      <c r="Q1487" t="s">
        <v>36</v>
      </c>
      <c r="T1487" t="s">
        <v>37</v>
      </c>
      <c r="U1487">
        <v>396.61</v>
      </c>
      <c r="V1487">
        <v>0</v>
      </c>
      <c r="W1487">
        <v>71.39</v>
      </c>
      <c r="X1487">
        <f t="shared" si="46"/>
        <v>468</v>
      </c>
      <c r="Y1487">
        <f t="shared" si="47"/>
        <v>468</v>
      </c>
    </row>
    <row r="1488" spans="1:25" x14ac:dyDescent="0.25">
      <c r="A1488">
        <v>1480</v>
      </c>
      <c r="B1488" t="s">
        <v>50</v>
      </c>
      <c r="C1488" t="s">
        <v>31</v>
      </c>
      <c r="D1488" t="s">
        <v>1886</v>
      </c>
      <c r="E1488" t="s">
        <v>1878</v>
      </c>
      <c r="F1488" t="s">
        <v>1878</v>
      </c>
      <c r="N1488" t="s">
        <v>34</v>
      </c>
      <c r="O1488">
        <v>99999999</v>
      </c>
      <c r="P1488" t="s">
        <v>35</v>
      </c>
      <c r="Q1488" t="s">
        <v>36</v>
      </c>
      <c r="T1488" t="s">
        <v>37</v>
      </c>
      <c r="U1488">
        <v>42.37</v>
      </c>
      <c r="V1488">
        <v>0</v>
      </c>
      <c r="W1488">
        <v>7.63</v>
      </c>
      <c r="X1488">
        <f t="shared" si="46"/>
        <v>50</v>
      </c>
      <c r="Y1488">
        <f t="shared" si="47"/>
        <v>50</v>
      </c>
    </row>
    <row r="1489" spans="1:25" x14ac:dyDescent="0.25">
      <c r="A1489">
        <v>1481</v>
      </c>
      <c r="B1489" t="s">
        <v>30</v>
      </c>
      <c r="C1489" t="s">
        <v>31</v>
      </c>
      <c r="D1489" t="s">
        <v>1887</v>
      </c>
      <c r="E1489" t="s">
        <v>1878</v>
      </c>
      <c r="F1489" t="s">
        <v>1878</v>
      </c>
      <c r="N1489" t="s">
        <v>34</v>
      </c>
      <c r="O1489">
        <v>99999999</v>
      </c>
      <c r="P1489" t="s">
        <v>35</v>
      </c>
      <c r="Q1489" t="s">
        <v>36</v>
      </c>
      <c r="T1489" t="s">
        <v>37</v>
      </c>
      <c r="U1489">
        <v>42.37</v>
      </c>
      <c r="V1489">
        <v>0</v>
      </c>
      <c r="W1489">
        <v>7.63</v>
      </c>
      <c r="X1489">
        <f t="shared" si="46"/>
        <v>50</v>
      </c>
      <c r="Y1489">
        <f t="shared" si="47"/>
        <v>50</v>
      </c>
    </row>
    <row r="1490" spans="1:25" x14ac:dyDescent="0.25">
      <c r="A1490">
        <v>1482</v>
      </c>
      <c r="B1490" t="s">
        <v>50</v>
      </c>
      <c r="C1490" t="s">
        <v>31</v>
      </c>
      <c r="D1490" t="s">
        <v>1888</v>
      </c>
      <c r="E1490" t="s">
        <v>1878</v>
      </c>
      <c r="F1490" t="s">
        <v>1878</v>
      </c>
      <c r="N1490" t="s">
        <v>34</v>
      </c>
      <c r="O1490">
        <v>99999999</v>
      </c>
      <c r="P1490" t="s">
        <v>35</v>
      </c>
      <c r="Q1490" t="s">
        <v>36</v>
      </c>
      <c r="T1490" t="s">
        <v>37</v>
      </c>
      <c r="U1490">
        <v>9.32</v>
      </c>
      <c r="V1490">
        <v>0</v>
      </c>
      <c r="W1490">
        <v>1.68</v>
      </c>
      <c r="X1490">
        <f t="shared" si="46"/>
        <v>11</v>
      </c>
      <c r="Y1490">
        <f t="shared" si="47"/>
        <v>11</v>
      </c>
    </row>
    <row r="1491" spans="1:25" x14ac:dyDescent="0.25">
      <c r="A1491">
        <v>1483</v>
      </c>
      <c r="B1491" t="s">
        <v>30</v>
      </c>
      <c r="C1491" t="s">
        <v>31</v>
      </c>
      <c r="D1491" t="s">
        <v>1889</v>
      </c>
      <c r="E1491" t="s">
        <v>1878</v>
      </c>
      <c r="F1491" t="s">
        <v>1878</v>
      </c>
      <c r="N1491" t="s">
        <v>34</v>
      </c>
      <c r="O1491">
        <v>99999999</v>
      </c>
      <c r="P1491" t="s">
        <v>35</v>
      </c>
      <c r="Q1491" t="s">
        <v>36</v>
      </c>
      <c r="T1491" t="s">
        <v>37</v>
      </c>
      <c r="U1491">
        <v>50.85</v>
      </c>
      <c r="V1491">
        <v>0</v>
      </c>
      <c r="W1491">
        <v>9.15</v>
      </c>
      <c r="X1491">
        <f t="shared" si="46"/>
        <v>60</v>
      </c>
      <c r="Y1491">
        <f t="shared" si="47"/>
        <v>60</v>
      </c>
    </row>
    <row r="1492" spans="1:25" x14ac:dyDescent="0.25">
      <c r="A1492">
        <v>1484</v>
      </c>
      <c r="B1492" t="s">
        <v>50</v>
      </c>
      <c r="C1492" t="s">
        <v>31</v>
      </c>
      <c r="D1492" t="s">
        <v>1890</v>
      </c>
      <c r="E1492" t="s">
        <v>1878</v>
      </c>
      <c r="F1492" t="s">
        <v>1878</v>
      </c>
      <c r="N1492" t="s">
        <v>34</v>
      </c>
      <c r="O1492">
        <v>99999999</v>
      </c>
      <c r="P1492" t="s">
        <v>35</v>
      </c>
      <c r="Q1492" t="s">
        <v>36</v>
      </c>
      <c r="T1492" t="s">
        <v>37</v>
      </c>
      <c r="U1492">
        <v>35.17</v>
      </c>
      <c r="V1492">
        <v>0</v>
      </c>
      <c r="W1492">
        <v>6.33</v>
      </c>
      <c r="X1492">
        <f t="shared" si="46"/>
        <v>41.5</v>
      </c>
      <c r="Y1492">
        <f t="shared" si="47"/>
        <v>41.5</v>
      </c>
    </row>
    <row r="1493" spans="1:25" x14ac:dyDescent="0.25">
      <c r="A1493">
        <v>1485</v>
      </c>
      <c r="B1493" t="s">
        <v>30</v>
      </c>
      <c r="C1493" t="s">
        <v>31</v>
      </c>
      <c r="D1493" t="s">
        <v>1891</v>
      </c>
      <c r="E1493" t="s">
        <v>1878</v>
      </c>
      <c r="F1493" t="s">
        <v>1878</v>
      </c>
      <c r="N1493" t="s">
        <v>34</v>
      </c>
      <c r="O1493">
        <v>99999999</v>
      </c>
      <c r="P1493" t="s">
        <v>35</v>
      </c>
      <c r="Q1493" t="s">
        <v>36</v>
      </c>
      <c r="T1493" t="s">
        <v>37</v>
      </c>
      <c r="U1493">
        <v>84.75</v>
      </c>
      <c r="V1493">
        <v>0</v>
      </c>
      <c r="W1493">
        <v>15.25</v>
      </c>
      <c r="X1493">
        <f t="shared" si="46"/>
        <v>100</v>
      </c>
      <c r="Y1493">
        <f t="shared" si="47"/>
        <v>100</v>
      </c>
    </row>
    <row r="1494" spans="1:25" x14ac:dyDescent="0.25">
      <c r="A1494">
        <v>1486</v>
      </c>
      <c r="B1494" t="s">
        <v>30</v>
      </c>
      <c r="C1494" t="s">
        <v>39</v>
      </c>
      <c r="D1494" t="s">
        <v>1892</v>
      </c>
      <c r="E1494" t="s">
        <v>1878</v>
      </c>
      <c r="F1494" t="s">
        <v>1878</v>
      </c>
      <c r="N1494" t="s">
        <v>1893</v>
      </c>
      <c r="O1494">
        <v>20480444508</v>
      </c>
      <c r="P1494" t="s">
        <v>35</v>
      </c>
      <c r="Q1494" t="s">
        <v>36</v>
      </c>
      <c r="T1494" t="s">
        <v>37</v>
      </c>
      <c r="U1494">
        <v>84.75</v>
      </c>
      <c r="V1494">
        <v>0</v>
      </c>
      <c r="W1494">
        <v>15.25</v>
      </c>
      <c r="X1494">
        <f t="shared" si="46"/>
        <v>100</v>
      </c>
      <c r="Y1494">
        <f t="shared" si="47"/>
        <v>100</v>
      </c>
    </row>
    <row r="1495" spans="1:25" x14ac:dyDescent="0.25">
      <c r="A1495">
        <v>1487</v>
      </c>
      <c r="B1495" t="s">
        <v>30</v>
      </c>
      <c r="C1495" t="s">
        <v>39</v>
      </c>
      <c r="D1495" t="s">
        <v>1894</v>
      </c>
      <c r="E1495" t="s">
        <v>1878</v>
      </c>
      <c r="F1495" t="s">
        <v>1878</v>
      </c>
      <c r="N1495" t="s">
        <v>1893</v>
      </c>
      <c r="O1495">
        <v>20480444508</v>
      </c>
      <c r="P1495" t="s">
        <v>35</v>
      </c>
      <c r="Q1495" t="s">
        <v>36</v>
      </c>
      <c r="T1495" t="s">
        <v>37</v>
      </c>
      <c r="U1495">
        <v>949.15</v>
      </c>
      <c r="V1495">
        <v>0</v>
      </c>
      <c r="W1495">
        <v>170.85</v>
      </c>
      <c r="X1495">
        <f t="shared" si="46"/>
        <v>1120</v>
      </c>
      <c r="Y1495">
        <f t="shared" si="47"/>
        <v>1120</v>
      </c>
    </row>
    <row r="1496" spans="1:25" x14ac:dyDescent="0.25">
      <c r="A1496">
        <v>1488</v>
      </c>
      <c r="B1496" t="s">
        <v>30</v>
      </c>
      <c r="C1496" t="s">
        <v>39</v>
      </c>
      <c r="D1496" t="s">
        <v>1895</v>
      </c>
      <c r="E1496" t="s">
        <v>1878</v>
      </c>
      <c r="F1496" t="s">
        <v>1878</v>
      </c>
      <c r="K1496" t="s">
        <v>866</v>
      </c>
      <c r="L1496" t="s">
        <v>390</v>
      </c>
      <c r="M1496" t="s">
        <v>866</v>
      </c>
      <c r="N1496" t="s">
        <v>1896</v>
      </c>
      <c r="O1496">
        <v>20525952402</v>
      </c>
      <c r="P1496" t="s">
        <v>35</v>
      </c>
      <c r="Q1496" t="s">
        <v>36</v>
      </c>
      <c r="T1496" t="s">
        <v>37</v>
      </c>
      <c r="U1496">
        <v>144.91999999999999</v>
      </c>
      <c r="V1496">
        <v>0</v>
      </c>
      <c r="W1496">
        <v>26.08</v>
      </c>
      <c r="X1496">
        <f t="shared" si="46"/>
        <v>171</v>
      </c>
      <c r="Y1496">
        <f t="shared" si="47"/>
        <v>171</v>
      </c>
    </row>
    <row r="1497" spans="1:25" x14ac:dyDescent="0.25">
      <c r="A1497">
        <v>1489</v>
      </c>
      <c r="B1497" t="s">
        <v>30</v>
      </c>
      <c r="C1497" t="s">
        <v>39</v>
      </c>
      <c r="D1497" t="s">
        <v>1897</v>
      </c>
      <c r="E1497" t="s">
        <v>1878</v>
      </c>
      <c r="F1497" t="s">
        <v>1878</v>
      </c>
      <c r="L1497" t="s">
        <v>41</v>
      </c>
      <c r="M1497" t="s">
        <v>42</v>
      </c>
      <c r="N1497" t="s">
        <v>84</v>
      </c>
      <c r="O1497">
        <v>10000974787</v>
      </c>
      <c r="P1497" t="s">
        <v>35</v>
      </c>
      <c r="Q1497" t="s">
        <v>36</v>
      </c>
      <c r="T1497" t="s">
        <v>37</v>
      </c>
      <c r="U1497">
        <v>193.22</v>
      </c>
      <c r="V1497">
        <v>0</v>
      </c>
      <c r="W1497">
        <v>34.78</v>
      </c>
      <c r="X1497">
        <f t="shared" si="46"/>
        <v>228</v>
      </c>
      <c r="Y1497">
        <f t="shared" si="47"/>
        <v>228</v>
      </c>
    </row>
    <row r="1498" spans="1:25" x14ac:dyDescent="0.25">
      <c r="A1498">
        <v>1490</v>
      </c>
      <c r="B1498" t="s">
        <v>30</v>
      </c>
      <c r="C1498" t="s">
        <v>39</v>
      </c>
      <c r="D1498" t="s">
        <v>1898</v>
      </c>
      <c r="E1498" t="s">
        <v>1878</v>
      </c>
      <c r="F1498" t="s">
        <v>1878</v>
      </c>
      <c r="N1498" t="s">
        <v>1899</v>
      </c>
      <c r="O1498">
        <v>20608717154</v>
      </c>
      <c r="P1498" t="s">
        <v>35</v>
      </c>
      <c r="Q1498" t="s">
        <v>36</v>
      </c>
      <c r="T1498" t="s">
        <v>37</v>
      </c>
      <c r="U1498">
        <v>110.17</v>
      </c>
      <c r="V1498">
        <v>0</v>
      </c>
      <c r="W1498">
        <v>19.829999999999998</v>
      </c>
      <c r="X1498">
        <f t="shared" si="46"/>
        <v>130</v>
      </c>
      <c r="Y1498">
        <f t="shared" si="47"/>
        <v>130</v>
      </c>
    </row>
    <row r="1499" spans="1:25" x14ac:dyDescent="0.25">
      <c r="A1499">
        <v>1491</v>
      </c>
      <c r="B1499" t="s">
        <v>30</v>
      </c>
      <c r="C1499" t="s">
        <v>39</v>
      </c>
      <c r="D1499" t="s">
        <v>1900</v>
      </c>
      <c r="E1499" t="s">
        <v>1878</v>
      </c>
      <c r="F1499" t="s">
        <v>1878</v>
      </c>
      <c r="K1499" t="s">
        <v>696</v>
      </c>
      <c r="L1499" t="s">
        <v>62</v>
      </c>
      <c r="M1499" t="s">
        <v>696</v>
      </c>
      <c r="N1499" t="s">
        <v>697</v>
      </c>
      <c r="O1499">
        <v>20606636394</v>
      </c>
      <c r="P1499" t="s">
        <v>35</v>
      </c>
      <c r="Q1499" t="s">
        <v>36</v>
      </c>
      <c r="T1499" t="s">
        <v>37</v>
      </c>
      <c r="U1499">
        <v>76.27</v>
      </c>
      <c r="V1499">
        <v>0</v>
      </c>
      <c r="W1499">
        <v>13.73</v>
      </c>
      <c r="X1499">
        <f t="shared" si="46"/>
        <v>90</v>
      </c>
      <c r="Y1499">
        <f t="shared" si="47"/>
        <v>90</v>
      </c>
    </row>
    <row r="1500" spans="1:25" x14ac:dyDescent="0.25">
      <c r="A1500">
        <v>1492</v>
      </c>
      <c r="B1500" t="s">
        <v>30</v>
      </c>
      <c r="C1500" t="s">
        <v>39</v>
      </c>
      <c r="D1500" t="s">
        <v>1901</v>
      </c>
      <c r="E1500" t="s">
        <v>1878</v>
      </c>
      <c r="F1500" t="s">
        <v>1878</v>
      </c>
      <c r="K1500" t="s">
        <v>88</v>
      </c>
      <c r="L1500" t="s">
        <v>41</v>
      </c>
      <c r="M1500" t="s">
        <v>42</v>
      </c>
      <c r="N1500" t="s">
        <v>1902</v>
      </c>
      <c r="O1500">
        <v>20600139402</v>
      </c>
      <c r="P1500" t="s">
        <v>35</v>
      </c>
      <c r="Q1500" t="s">
        <v>36</v>
      </c>
      <c r="T1500" t="s">
        <v>37</v>
      </c>
      <c r="U1500">
        <v>211.86</v>
      </c>
      <c r="V1500">
        <v>0</v>
      </c>
      <c r="W1500">
        <v>38.14</v>
      </c>
      <c r="X1500">
        <f t="shared" si="46"/>
        <v>250</v>
      </c>
      <c r="Y1500">
        <f t="shared" si="47"/>
        <v>250</v>
      </c>
    </row>
    <row r="1501" spans="1:25" x14ac:dyDescent="0.25">
      <c r="A1501">
        <v>1493</v>
      </c>
      <c r="B1501" t="s">
        <v>56</v>
      </c>
      <c r="C1501" t="s">
        <v>39</v>
      </c>
      <c r="D1501" t="s">
        <v>1903</v>
      </c>
      <c r="E1501" t="s">
        <v>1878</v>
      </c>
      <c r="F1501" t="s">
        <v>1878</v>
      </c>
      <c r="K1501" t="s">
        <v>956</v>
      </c>
      <c r="L1501" t="s">
        <v>169</v>
      </c>
      <c r="M1501" t="s">
        <v>170</v>
      </c>
      <c r="N1501" t="s">
        <v>1904</v>
      </c>
      <c r="O1501">
        <v>20601904234</v>
      </c>
      <c r="P1501" t="s">
        <v>35</v>
      </c>
      <c r="Q1501" t="s">
        <v>36</v>
      </c>
      <c r="T1501" t="s">
        <v>37</v>
      </c>
      <c r="U1501">
        <v>76.27</v>
      </c>
      <c r="V1501">
        <v>0</v>
      </c>
      <c r="W1501">
        <v>13.73</v>
      </c>
      <c r="X1501">
        <f t="shared" si="46"/>
        <v>90</v>
      </c>
      <c r="Y1501">
        <f t="shared" si="47"/>
        <v>90</v>
      </c>
    </row>
    <row r="1502" spans="1:25" x14ac:dyDescent="0.25">
      <c r="A1502">
        <v>1494</v>
      </c>
      <c r="B1502" t="s">
        <v>30</v>
      </c>
      <c r="C1502" t="s">
        <v>39</v>
      </c>
      <c r="D1502" t="s">
        <v>1905</v>
      </c>
      <c r="E1502" t="s">
        <v>1878</v>
      </c>
      <c r="F1502" t="s">
        <v>1878</v>
      </c>
      <c r="N1502" t="s">
        <v>965</v>
      </c>
      <c r="O1502">
        <v>10457954226</v>
      </c>
      <c r="P1502" t="s">
        <v>35</v>
      </c>
      <c r="Q1502" t="s">
        <v>36</v>
      </c>
      <c r="T1502" t="s">
        <v>37</v>
      </c>
      <c r="U1502">
        <v>207.63</v>
      </c>
      <c r="V1502">
        <v>0</v>
      </c>
      <c r="W1502">
        <v>37.369999999999997</v>
      </c>
      <c r="X1502">
        <f t="shared" si="46"/>
        <v>245</v>
      </c>
      <c r="Y1502">
        <f t="shared" si="47"/>
        <v>245</v>
      </c>
    </row>
    <row r="1503" spans="1:25" x14ac:dyDescent="0.25">
      <c r="A1503">
        <v>1495</v>
      </c>
      <c r="B1503" t="s">
        <v>50</v>
      </c>
      <c r="C1503" t="s">
        <v>39</v>
      </c>
      <c r="D1503" t="s">
        <v>1906</v>
      </c>
      <c r="E1503" t="s">
        <v>1878</v>
      </c>
      <c r="F1503" t="s">
        <v>1878</v>
      </c>
      <c r="K1503" t="s">
        <v>1907</v>
      </c>
      <c r="L1503" t="s">
        <v>169</v>
      </c>
      <c r="M1503" t="s">
        <v>170</v>
      </c>
      <c r="N1503" t="s">
        <v>1908</v>
      </c>
      <c r="O1503">
        <v>20556691046</v>
      </c>
      <c r="P1503" t="s">
        <v>35</v>
      </c>
      <c r="Q1503" t="s">
        <v>36</v>
      </c>
      <c r="T1503" t="s">
        <v>37</v>
      </c>
      <c r="U1503">
        <v>16.95</v>
      </c>
      <c r="V1503">
        <v>0</v>
      </c>
      <c r="W1503">
        <v>3.05</v>
      </c>
      <c r="X1503">
        <f t="shared" si="46"/>
        <v>20</v>
      </c>
      <c r="Y1503">
        <f t="shared" si="47"/>
        <v>20</v>
      </c>
    </row>
    <row r="1504" spans="1:25" x14ac:dyDescent="0.25">
      <c r="A1504">
        <v>1496</v>
      </c>
      <c r="B1504" t="s">
        <v>30</v>
      </c>
      <c r="C1504" t="s">
        <v>31</v>
      </c>
      <c r="D1504" t="s">
        <v>1909</v>
      </c>
      <c r="E1504" t="s">
        <v>1878</v>
      </c>
      <c r="F1504" t="s">
        <v>1878</v>
      </c>
      <c r="N1504" t="s">
        <v>34</v>
      </c>
      <c r="O1504">
        <v>99999999</v>
      </c>
      <c r="P1504" t="s">
        <v>35</v>
      </c>
      <c r="Q1504" t="s">
        <v>36</v>
      </c>
      <c r="T1504" t="s">
        <v>37</v>
      </c>
      <c r="U1504">
        <v>97.46</v>
      </c>
      <c r="V1504">
        <v>0</v>
      </c>
      <c r="W1504">
        <v>17.54</v>
      </c>
      <c r="X1504">
        <f t="shared" si="46"/>
        <v>115</v>
      </c>
      <c r="Y1504">
        <f t="shared" si="47"/>
        <v>115</v>
      </c>
    </row>
    <row r="1505" spans="1:25" x14ac:dyDescent="0.25">
      <c r="A1505">
        <v>1497</v>
      </c>
      <c r="B1505" t="s">
        <v>30</v>
      </c>
      <c r="C1505" t="s">
        <v>39</v>
      </c>
      <c r="D1505" t="s">
        <v>1910</v>
      </c>
      <c r="E1505" t="s">
        <v>1878</v>
      </c>
      <c r="F1505" t="s">
        <v>1878</v>
      </c>
      <c r="K1505" t="s">
        <v>220</v>
      </c>
      <c r="L1505" t="s">
        <v>62</v>
      </c>
      <c r="M1505" t="s">
        <v>220</v>
      </c>
      <c r="N1505" t="s">
        <v>1430</v>
      </c>
      <c r="O1505">
        <v>20605551832</v>
      </c>
      <c r="P1505" t="s">
        <v>35</v>
      </c>
      <c r="Q1505" t="s">
        <v>36</v>
      </c>
      <c r="T1505" t="s">
        <v>37</v>
      </c>
      <c r="U1505">
        <v>762.71</v>
      </c>
      <c r="V1505">
        <v>0</v>
      </c>
      <c r="W1505">
        <v>137.29</v>
      </c>
      <c r="X1505">
        <f t="shared" si="46"/>
        <v>900</v>
      </c>
      <c r="Y1505">
        <f t="shared" si="47"/>
        <v>900</v>
      </c>
    </row>
    <row r="1506" spans="1:25" x14ac:dyDescent="0.25">
      <c r="A1506">
        <v>1498</v>
      </c>
      <c r="B1506" t="s">
        <v>30</v>
      </c>
      <c r="C1506" t="s">
        <v>31</v>
      </c>
      <c r="D1506" t="s">
        <v>1911</v>
      </c>
      <c r="E1506" t="s">
        <v>1878</v>
      </c>
      <c r="F1506" t="s">
        <v>1878</v>
      </c>
      <c r="N1506" t="s">
        <v>34</v>
      </c>
      <c r="O1506">
        <v>99999999</v>
      </c>
      <c r="P1506" t="s">
        <v>35</v>
      </c>
      <c r="Q1506" t="s">
        <v>36</v>
      </c>
      <c r="T1506" t="s">
        <v>37</v>
      </c>
      <c r="U1506">
        <v>65.760000000000005</v>
      </c>
      <c r="V1506">
        <v>0</v>
      </c>
      <c r="W1506">
        <v>11.84</v>
      </c>
      <c r="X1506">
        <f t="shared" si="46"/>
        <v>77.600000000000009</v>
      </c>
      <c r="Y1506">
        <f t="shared" si="47"/>
        <v>77.600000000000009</v>
      </c>
    </row>
    <row r="1507" spans="1:25" x14ac:dyDescent="0.25">
      <c r="A1507">
        <v>1499</v>
      </c>
      <c r="B1507" t="s">
        <v>30</v>
      </c>
      <c r="C1507" t="s">
        <v>31</v>
      </c>
      <c r="D1507" t="s">
        <v>1912</v>
      </c>
      <c r="E1507" t="s">
        <v>1913</v>
      </c>
      <c r="F1507" t="s">
        <v>1913</v>
      </c>
      <c r="N1507" t="s">
        <v>34</v>
      </c>
      <c r="O1507">
        <v>99999999</v>
      </c>
      <c r="P1507" t="s">
        <v>35</v>
      </c>
      <c r="Q1507" t="s">
        <v>36</v>
      </c>
      <c r="T1507" t="s">
        <v>37</v>
      </c>
      <c r="U1507">
        <v>116.95</v>
      </c>
      <c r="V1507">
        <v>0</v>
      </c>
      <c r="W1507">
        <v>21.05</v>
      </c>
      <c r="X1507">
        <f t="shared" si="46"/>
        <v>138</v>
      </c>
      <c r="Y1507">
        <f t="shared" si="47"/>
        <v>138</v>
      </c>
    </row>
    <row r="1508" spans="1:25" x14ac:dyDescent="0.25">
      <c r="A1508">
        <v>1500</v>
      </c>
      <c r="B1508" t="s">
        <v>30</v>
      </c>
      <c r="C1508" t="s">
        <v>39</v>
      </c>
      <c r="D1508" t="s">
        <v>1914</v>
      </c>
      <c r="E1508" t="s">
        <v>1913</v>
      </c>
      <c r="F1508" t="s">
        <v>1913</v>
      </c>
      <c r="K1508" t="s">
        <v>93</v>
      </c>
      <c r="L1508" t="s">
        <v>41</v>
      </c>
      <c r="M1508" t="s">
        <v>42</v>
      </c>
      <c r="N1508" t="s">
        <v>201</v>
      </c>
      <c r="O1508">
        <v>10471184506</v>
      </c>
      <c r="P1508" t="s">
        <v>35</v>
      </c>
      <c r="Q1508" t="s">
        <v>36</v>
      </c>
      <c r="T1508" t="s">
        <v>37</v>
      </c>
      <c r="U1508">
        <v>118.64</v>
      </c>
      <c r="V1508">
        <v>0</v>
      </c>
      <c r="W1508">
        <v>21.36</v>
      </c>
      <c r="X1508">
        <f t="shared" si="46"/>
        <v>140</v>
      </c>
      <c r="Y1508">
        <f t="shared" si="47"/>
        <v>140</v>
      </c>
    </row>
    <row r="1509" spans="1:25" x14ac:dyDescent="0.25">
      <c r="A1509">
        <v>1501</v>
      </c>
      <c r="B1509" t="s">
        <v>30</v>
      </c>
      <c r="C1509" t="s">
        <v>31</v>
      </c>
      <c r="D1509" t="s">
        <v>1915</v>
      </c>
      <c r="E1509" t="s">
        <v>1913</v>
      </c>
      <c r="F1509" t="s">
        <v>1913</v>
      </c>
      <c r="N1509" t="s">
        <v>34</v>
      </c>
      <c r="O1509">
        <v>99999999</v>
      </c>
      <c r="P1509" t="s">
        <v>35</v>
      </c>
      <c r="Q1509" t="s">
        <v>36</v>
      </c>
      <c r="T1509" t="s">
        <v>37</v>
      </c>
      <c r="U1509">
        <v>118.64</v>
      </c>
      <c r="V1509">
        <v>0</v>
      </c>
      <c r="W1509">
        <v>21.36</v>
      </c>
      <c r="X1509">
        <f t="shared" si="46"/>
        <v>140</v>
      </c>
      <c r="Y1509">
        <f t="shared" si="47"/>
        <v>140</v>
      </c>
    </row>
    <row r="1510" spans="1:25" x14ac:dyDescent="0.25">
      <c r="A1510">
        <v>1502</v>
      </c>
      <c r="B1510" t="s">
        <v>50</v>
      </c>
      <c r="C1510" t="s">
        <v>31</v>
      </c>
      <c r="D1510" t="s">
        <v>1916</v>
      </c>
      <c r="E1510" t="s">
        <v>1913</v>
      </c>
      <c r="F1510" t="s">
        <v>1913</v>
      </c>
      <c r="N1510" t="s">
        <v>34</v>
      </c>
      <c r="O1510">
        <v>99999999</v>
      </c>
      <c r="P1510" t="s">
        <v>35</v>
      </c>
      <c r="Q1510" t="s">
        <v>36</v>
      </c>
      <c r="T1510" t="s">
        <v>37</v>
      </c>
      <c r="U1510">
        <v>423.73</v>
      </c>
      <c r="V1510">
        <v>0</v>
      </c>
      <c r="W1510">
        <v>76.27</v>
      </c>
      <c r="X1510">
        <f t="shared" si="46"/>
        <v>500</v>
      </c>
      <c r="Y1510">
        <f t="shared" si="47"/>
        <v>500</v>
      </c>
    </row>
    <row r="1511" spans="1:25" x14ac:dyDescent="0.25">
      <c r="A1511">
        <v>1503</v>
      </c>
      <c r="B1511" t="s">
        <v>50</v>
      </c>
      <c r="C1511" t="s">
        <v>31</v>
      </c>
      <c r="D1511" t="s">
        <v>1917</v>
      </c>
      <c r="E1511" t="s">
        <v>1913</v>
      </c>
      <c r="F1511" t="s">
        <v>1913</v>
      </c>
      <c r="N1511" t="s">
        <v>34</v>
      </c>
      <c r="O1511">
        <v>99999999</v>
      </c>
      <c r="P1511" t="s">
        <v>35</v>
      </c>
      <c r="Q1511" t="s">
        <v>36</v>
      </c>
      <c r="T1511" t="s">
        <v>37</v>
      </c>
      <c r="U1511">
        <v>423.73</v>
      </c>
      <c r="V1511">
        <v>0</v>
      </c>
      <c r="W1511">
        <v>76.27</v>
      </c>
      <c r="X1511">
        <f t="shared" si="46"/>
        <v>500</v>
      </c>
      <c r="Y1511">
        <f t="shared" si="47"/>
        <v>500</v>
      </c>
    </row>
    <row r="1512" spans="1:25" x14ac:dyDescent="0.25">
      <c r="A1512">
        <v>1504</v>
      </c>
      <c r="B1512" t="s">
        <v>50</v>
      </c>
      <c r="C1512" t="s">
        <v>31</v>
      </c>
      <c r="D1512" t="s">
        <v>1918</v>
      </c>
      <c r="E1512" t="s">
        <v>1913</v>
      </c>
      <c r="F1512" t="s">
        <v>1913</v>
      </c>
      <c r="N1512" t="s">
        <v>34</v>
      </c>
      <c r="O1512">
        <v>99999999</v>
      </c>
      <c r="P1512" t="s">
        <v>35</v>
      </c>
      <c r="Q1512" t="s">
        <v>36</v>
      </c>
      <c r="T1512" t="s">
        <v>37</v>
      </c>
      <c r="U1512">
        <v>423.73</v>
      </c>
      <c r="V1512">
        <v>0</v>
      </c>
      <c r="W1512">
        <v>76.27</v>
      </c>
      <c r="X1512">
        <f t="shared" si="46"/>
        <v>500</v>
      </c>
      <c r="Y1512">
        <f t="shared" si="47"/>
        <v>500</v>
      </c>
    </row>
    <row r="1513" spans="1:25" x14ac:dyDescent="0.25">
      <c r="A1513">
        <v>1505</v>
      </c>
      <c r="B1513" t="s">
        <v>50</v>
      </c>
      <c r="C1513" t="s">
        <v>31</v>
      </c>
      <c r="D1513" t="s">
        <v>1919</v>
      </c>
      <c r="E1513" t="s">
        <v>1913</v>
      </c>
      <c r="F1513" t="s">
        <v>1913</v>
      </c>
      <c r="N1513" t="s">
        <v>34</v>
      </c>
      <c r="O1513">
        <v>99999999</v>
      </c>
      <c r="P1513" t="s">
        <v>35</v>
      </c>
      <c r="Q1513" t="s">
        <v>36</v>
      </c>
      <c r="T1513" t="s">
        <v>37</v>
      </c>
      <c r="U1513">
        <v>423.73</v>
      </c>
      <c r="V1513">
        <v>0</v>
      </c>
      <c r="W1513">
        <v>76.27</v>
      </c>
      <c r="X1513">
        <f t="shared" si="46"/>
        <v>500</v>
      </c>
      <c r="Y1513">
        <f t="shared" si="47"/>
        <v>500</v>
      </c>
    </row>
    <row r="1514" spans="1:25" x14ac:dyDescent="0.25">
      <c r="A1514">
        <v>1506</v>
      </c>
      <c r="B1514" t="s">
        <v>30</v>
      </c>
      <c r="C1514" t="s">
        <v>39</v>
      </c>
      <c r="D1514" t="s">
        <v>1920</v>
      </c>
      <c r="E1514" t="s">
        <v>1913</v>
      </c>
      <c r="F1514" t="s">
        <v>1913</v>
      </c>
      <c r="L1514" t="s">
        <v>41</v>
      </c>
      <c r="M1514" t="s">
        <v>42</v>
      </c>
      <c r="N1514" t="s">
        <v>296</v>
      </c>
      <c r="O1514">
        <v>10479220285</v>
      </c>
      <c r="P1514" t="s">
        <v>35</v>
      </c>
      <c r="Q1514" t="s">
        <v>36</v>
      </c>
      <c r="T1514" t="s">
        <v>37</v>
      </c>
      <c r="U1514">
        <v>1016.95</v>
      </c>
      <c r="V1514">
        <v>0</v>
      </c>
      <c r="W1514">
        <v>183.05</v>
      </c>
      <c r="X1514">
        <f t="shared" si="46"/>
        <v>1200</v>
      </c>
      <c r="Y1514">
        <f t="shared" si="47"/>
        <v>1200</v>
      </c>
    </row>
    <row r="1515" spans="1:25" x14ac:dyDescent="0.25">
      <c r="A1515">
        <v>1507</v>
      </c>
      <c r="B1515" t="s">
        <v>30</v>
      </c>
      <c r="C1515" t="s">
        <v>31</v>
      </c>
      <c r="D1515" t="s">
        <v>1921</v>
      </c>
      <c r="E1515" t="s">
        <v>1913</v>
      </c>
      <c r="F1515" t="s">
        <v>1913</v>
      </c>
      <c r="K1515" t="s">
        <v>396</v>
      </c>
      <c r="L1515" t="s">
        <v>169</v>
      </c>
      <c r="M1515" t="s">
        <v>170</v>
      </c>
      <c r="N1515" t="s">
        <v>397</v>
      </c>
      <c r="O1515">
        <v>20225171719</v>
      </c>
      <c r="P1515" t="s">
        <v>35</v>
      </c>
      <c r="Q1515" t="s">
        <v>36</v>
      </c>
      <c r="T1515" t="s">
        <v>37</v>
      </c>
      <c r="U1515">
        <v>161.02000000000001</v>
      </c>
      <c r="V1515">
        <v>0</v>
      </c>
      <c r="W1515">
        <v>28.98</v>
      </c>
      <c r="X1515">
        <f t="shared" si="46"/>
        <v>190</v>
      </c>
      <c r="Y1515">
        <f t="shared" si="47"/>
        <v>190</v>
      </c>
    </row>
    <row r="1516" spans="1:25" x14ac:dyDescent="0.25">
      <c r="A1516">
        <v>1508</v>
      </c>
      <c r="B1516" t="s">
        <v>30</v>
      </c>
      <c r="C1516" t="s">
        <v>31</v>
      </c>
      <c r="D1516" t="s">
        <v>1922</v>
      </c>
      <c r="E1516" t="s">
        <v>1913</v>
      </c>
      <c r="F1516" t="s">
        <v>1913</v>
      </c>
      <c r="N1516" t="s">
        <v>34</v>
      </c>
      <c r="O1516">
        <v>99999999</v>
      </c>
      <c r="P1516" t="s">
        <v>35</v>
      </c>
      <c r="Q1516" t="s">
        <v>36</v>
      </c>
      <c r="T1516" t="s">
        <v>37</v>
      </c>
      <c r="U1516">
        <v>508.47</v>
      </c>
      <c r="V1516">
        <v>0</v>
      </c>
      <c r="W1516">
        <v>91.53</v>
      </c>
      <c r="X1516">
        <f t="shared" si="46"/>
        <v>600</v>
      </c>
      <c r="Y1516">
        <f t="shared" si="47"/>
        <v>600</v>
      </c>
    </row>
    <row r="1517" spans="1:25" x14ac:dyDescent="0.25">
      <c r="A1517">
        <v>1509</v>
      </c>
      <c r="B1517" t="s">
        <v>30</v>
      </c>
      <c r="C1517" t="s">
        <v>39</v>
      </c>
      <c r="D1517" t="s">
        <v>1923</v>
      </c>
      <c r="E1517" t="s">
        <v>1913</v>
      </c>
      <c r="F1517" t="s">
        <v>1913</v>
      </c>
      <c r="K1517" t="s">
        <v>93</v>
      </c>
      <c r="L1517" t="s">
        <v>41</v>
      </c>
      <c r="M1517" t="s">
        <v>42</v>
      </c>
      <c r="N1517" t="s">
        <v>94</v>
      </c>
      <c r="O1517">
        <v>20607139378</v>
      </c>
      <c r="P1517" t="s">
        <v>35</v>
      </c>
      <c r="Q1517" t="s">
        <v>36</v>
      </c>
      <c r="T1517" t="s">
        <v>37</v>
      </c>
      <c r="U1517">
        <v>1182.26</v>
      </c>
      <c r="V1517">
        <v>0</v>
      </c>
      <c r="W1517">
        <v>212.81</v>
      </c>
      <c r="X1517">
        <f t="shared" si="46"/>
        <v>1395.07</v>
      </c>
      <c r="Y1517">
        <f t="shared" si="47"/>
        <v>1395.07</v>
      </c>
    </row>
    <row r="1518" spans="1:25" x14ac:dyDescent="0.25">
      <c r="A1518">
        <v>1510</v>
      </c>
      <c r="B1518" t="s">
        <v>56</v>
      </c>
      <c r="C1518" t="s">
        <v>31</v>
      </c>
      <c r="D1518" t="s">
        <v>1924</v>
      </c>
      <c r="E1518" t="s">
        <v>1913</v>
      </c>
      <c r="F1518" t="s">
        <v>1913</v>
      </c>
      <c r="N1518" t="s">
        <v>34</v>
      </c>
      <c r="O1518">
        <v>99999999</v>
      </c>
      <c r="P1518" t="s">
        <v>35</v>
      </c>
      <c r="Q1518" t="s">
        <v>36</v>
      </c>
      <c r="T1518" t="s">
        <v>37</v>
      </c>
      <c r="U1518">
        <v>423.73</v>
      </c>
      <c r="V1518">
        <v>0</v>
      </c>
      <c r="W1518">
        <v>76.27</v>
      </c>
      <c r="X1518">
        <f t="shared" si="46"/>
        <v>500</v>
      </c>
      <c r="Y1518">
        <f t="shared" si="47"/>
        <v>500</v>
      </c>
    </row>
    <row r="1519" spans="1:25" x14ac:dyDescent="0.25">
      <c r="A1519">
        <v>1511</v>
      </c>
      <c r="B1519" t="s">
        <v>56</v>
      </c>
      <c r="C1519" t="s">
        <v>31</v>
      </c>
      <c r="D1519" t="s">
        <v>1925</v>
      </c>
      <c r="E1519" t="s">
        <v>1913</v>
      </c>
      <c r="F1519" t="s">
        <v>1913</v>
      </c>
      <c r="N1519" t="s">
        <v>34</v>
      </c>
      <c r="O1519">
        <v>99999999</v>
      </c>
      <c r="P1519" t="s">
        <v>35</v>
      </c>
      <c r="Q1519" t="s">
        <v>36</v>
      </c>
      <c r="T1519" t="s">
        <v>37</v>
      </c>
      <c r="U1519">
        <v>423.73</v>
      </c>
      <c r="V1519">
        <v>0</v>
      </c>
      <c r="W1519">
        <v>76.27</v>
      </c>
      <c r="X1519">
        <f t="shared" si="46"/>
        <v>500</v>
      </c>
      <c r="Y1519">
        <f t="shared" si="47"/>
        <v>500</v>
      </c>
    </row>
    <row r="1520" spans="1:25" x14ac:dyDescent="0.25">
      <c r="A1520">
        <v>1512</v>
      </c>
      <c r="B1520" t="s">
        <v>56</v>
      </c>
      <c r="C1520" t="s">
        <v>31</v>
      </c>
      <c r="D1520" t="s">
        <v>1926</v>
      </c>
      <c r="E1520" t="s">
        <v>1913</v>
      </c>
      <c r="F1520" t="s">
        <v>1913</v>
      </c>
      <c r="N1520" t="s">
        <v>34</v>
      </c>
      <c r="O1520">
        <v>99999999</v>
      </c>
      <c r="P1520" t="s">
        <v>35</v>
      </c>
      <c r="Q1520" t="s">
        <v>36</v>
      </c>
      <c r="T1520" t="s">
        <v>37</v>
      </c>
      <c r="U1520">
        <v>423.73</v>
      </c>
      <c r="V1520">
        <v>0</v>
      </c>
      <c r="W1520">
        <v>76.27</v>
      </c>
      <c r="X1520">
        <f t="shared" si="46"/>
        <v>500</v>
      </c>
      <c r="Y1520">
        <f t="shared" si="47"/>
        <v>500</v>
      </c>
    </row>
    <row r="1521" spans="1:25" x14ac:dyDescent="0.25">
      <c r="A1521">
        <v>1513</v>
      </c>
      <c r="B1521" t="s">
        <v>56</v>
      </c>
      <c r="C1521" t="s">
        <v>31</v>
      </c>
      <c r="D1521" t="s">
        <v>1927</v>
      </c>
      <c r="E1521" t="s">
        <v>1913</v>
      </c>
      <c r="F1521" t="s">
        <v>1913</v>
      </c>
      <c r="N1521" t="s">
        <v>34</v>
      </c>
      <c r="O1521">
        <v>99999999</v>
      </c>
      <c r="P1521" t="s">
        <v>35</v>
      </c>
      <c r="Q1521" t="s">
        <v>36</v>
      </c>
      <c r="T1521" t="s">
        <v>37</v>
      </c>
      <c r="U1521">
        <v>21.19</v>
      </c>
      <c r="V1521">
        <v>0</v>
      </c>
      <c r="W1521">
        <v>3.81</v>
      </c>
      <c r="X1521">
        <f t="shared" si="46"/>
        <v>25</v>
      </c>
      <c r="Y1521">
        <f t="shared" si="47"/>
        <v>25</v>
      </c>
    </row>
    <row r="1522" spans="1:25" x14ac:dyDescent="0.25">
      <c r="A1522">
        <v>1514</v>
      </c>
      <c r="B1522" t="s">
        <v>50</v>
      </c>
      <c r="C1522" t="s">
        <v>39</v>
      </c>
      <c r="D1522" t="s">
        <v>1928</v>
      </c>
      <c r="E1522" t="s">
        <v>1913</v>
      </c>
      <c r="F1522" t="s">
        <v>1913</v>
      </c>
      <c r="K1522" t="s">
        <v>1827</v>
      </c>
      <c r="L1522" t="s">
        <v>169</v>
      </c>
      <c r="M1522" t="s">
        <v>170</v>
      </c>
      <c r="N1522" t="s">
        <v>1828</v>
      </c>
      <c r="O1522">
        <v>20608484427</v>
      </c>
      <c r="P1522" t="s">
        <v>35</v>
      </c>
      <c r="Q1522" t="s">
        <v>36</v>
      </c>
      <c r="T1522" t="s">
        <v>37</v>
      </c>
      <c r="U1522">
        <v>50.85</v>
      </c>
      <c r="V1522">
        <v>0</v>
      </c>
      <c r="W1522">
        <v>9.15</v>
      </c>
      <c r="X1522">
        <f t="shared" si="46"/>
        <v>60</v>
      </c>
      <c r="Y1522">
        <f t="shared" si="47"/>
        <v>60</v>
      </c>
    </row>
    <row r="1523" spans="1:25" x14ac:dyDescent="0.25">
      <c r="A1523">
        <v>1515</v>
      </c>
      <c r="B1523" t="s">
        <v>30</v>
      </c>
      <c r="C1523" t="s">
        <v>39</v>
      </c>
      <c r="D1523" t="s">
        <v>1929</v>
      </c>
      <c r="E1523" t="s">
        <v>1913</v>
      </c>
      <c r="F1523" t="s">
        <v>1913</v>
      </c>
      <c r="K1523" t="s">
        <v>470</v>
      </c>
      <c r="L1523" t="s">
        <v>62</v>
      </c>
      <c r="M1523" t="s">
        <v>470</v>
      </c>
      <c r="N1523" t="s">
        <v>972</v>
      </c>
      <c r="O1523">
        <v>20574782768</v>
      </c>
      <c r="P1523" t="s">
        <v>35</v>
      </c>
      <c r="Q1523" t="s">
        <v>36</v>
      </c>
      <c r="T1523" t="s">
        <v>37</v>
      </c>
      <c r="U1523">
        <v>87.29</v>
      </c>
      <c r="V1523">
        <v>0</v>
      </c>
      <c r="W1523">
        <v>15.71</v>
      </c>
      <c r="X1523">
        <f t="shared" si="46"/>
        <v>103</v>
      </c>
      <c r="Y1523">
        <f t="shared" si="47"/>
        <v>103</v>
      </c>
    </row>
    <row r="1524" spans="1:25" x14ac:dyDescent="0.25">
      <c r="A1524">
        <v>1516</v>
      </c>
      <c r="B1524" t="s">
        <v>30</v>
      </c>
      <c r="C1524" t="s">
        <v>39</v>
      </c>
      <c r="D1524" t="s">
        <v>1930</v>
      </c>
      <c r="E1524" t="s">
        <v>1913</v>
      </c>
      <c r="F1524" t="s">
        <v>1913</v>
      </c>
      <c r="K1524" t="s">
        <v>88</v>
      </c>
      <c r="L1524" t="s">
        <v>41</v>
      </c>
      <c r="M1524" t="s">
        <v>42</v>
      </c>
      <c r="N1524" t="s">
        <v>585</v>
      </c>
      <c r="O1524">
        <v>20395748701</v>
      </c>
      <c r="P1524" t="s">
        <v>35</v>
      </c>
      <c r="Q1524" t="s">
        <v>36</v>
      </c>
      <c r="T1524" t="s">
        <v>37</v>
      </c>
      <c r="U1524">
        <v>25756.69</v>
      </c>
      <c r="V1524">
        <v>0</v>
      </c>
      <c r="W1524">
        <v>4636.21</v>
      </c>
      <c r="X1524">
        <f t="shared" si="46"/>
        <v>30392.899999999998</v>
      </c>
      <c r="Y1524">
        <f t="shared" si="47"/>
        <v>30392.899999999998</v>
      </c>
    </row>
    <row r="1525" spans="1:25" x14ac:dyDescent="0.25">
      <c r="A1525">
        <v>1517</v>
      </c>
      <c r="B1525" t="s">
        <v>30</v>
      </c>
      <c r="C1525" t="s">
        <v>31</v>
      </c>
      <c r="D1525" t="s">
        <v>1931</v>
      </c>
      <c r="E1525" t="s">
        <v>1913</v>
      </c>
      <c r="F1525" t="s">
        <v>1913</v>
      </c>
      <c r="N1525" t="s">
        <v>34</v>
      </c>
      <c r="O1525">
        <v>99999999</v>
      </c>
      <c r="P1525" t="s">
        <v>35</v>
      </c>
      <c r="Q1525" t="s">
        <v>36</v>
      </c>
      <c r="T1525" t="s">
        <v>37</v>
      </c>
      <c r="U1525">
        <v>76.27</v>
      </c>
      <c r="V1525">
        <v>0</v>
      </c>
      <c r="W1525">
        <v>13.73</v>
      </c>
      <c r="X1525">
        <f t="shared" si="46"/>
        <v>90</v>
      </c>
      <c r="Y1525">
        <f t="shared" si="47"/>
        <v>90</v>
      </c>
    </row>
    <row r="1526" spans="1:25" x14ac:dyDescent="0.25">
      <c r="A1526">
        <v>1518</v>
      </c>
      <c r="B1526" t="s">
        <v>30</v>
      </c>
      <c r="C1526" t="s">
        <v>31</v>
      </c>
      <c r="D1526" t="s">
        <v>1932</v>
      </c>
      <c r="E1526" t="s">
        <v>1913</v>
      </c>
      <c r="F1526" t="s">
        <v>1913</v>
      </c>
      <c r="N1526" t="s">
        <v>34</v>
      </c>
      <c r="O1526">
        <v>99999999</v>
      </c>
      <c r="P1526" t="s">
        <v>35</v>
      </c>
      <c r="Q1526" t="s">
        <v>36</v>
      </c>
      <c r="T1526" t="s">
        <v>37</v>
      </c>
      <c r="U1526">
        <v>84.75</v>
      </c>
      <c r="V1526">
        <v>0</v>
      </c>
      <c r="W1526">
        <v>15.25</v>
      </c>
      <c r="X1526">
        <f t="shared" si="46"/>
        <v>100</v>
      </c>
      <c r="Y1526">
        <f t="shared" si="47"/>
        <v>100</v>
      </c>
    </row>
    <row r="1527" spans="1:25" x14ac:dyDescent="0.25">
      <c r="A1527">
        <v>1519</v>
      </c>
      <c r="B1527" t="s">
        <v>50</v>
      </c>
      <c r="C1527" t="s">
        <v>39</v>
      </c>
      <c r="D1527" t="s">
        <v>1933</v>
      </c>
      <c r="E1527" t="s">
        <v>1913</v>
      </c>
      <c r="F1527" t="s">
        <v>1913</v>
      </c>
      <c r="K1527" t="s">
        <v>42</v>
      </c>
      <c r="L1527" t="s">
        <v>41</v>
      </c>
      <c r="M1527" t="s">
        <v>42</v>
      </c>
      <c r="N1527" t="s">
        <v>107</v>
      </c>
      <c r="O1527">
        <v>10432479388</v>
      </c>
      <c r="P1527" t="s">
        <v>35</v>
      </c>
      <c r="Q1527" t="s">
        <v>36</v>
      </c>
      <c r="T1527" t="s">
        <v>37</v>
      </c>
      <c r="U1527">
        <v>25.42</v>
      </c>
      <c r="V1527">
        <v>0</v>
      </c>
      <c r="W1527">
        <v>4.58</v>
      </c>
      <c r="X1527">
        <f t="shared" si="46"/>
        <v>30</v>
      </c>
      <c r="Y1527">
        <f t="shared" si="47"/>
        <v>30</v>
      </c>
    </row>
    <row r="1528" spans="1:25" x14ac:dyDescent="0.25">
      <c r="A1528">
        <v>1520</v>
      </c>
      <c r="B1528" t="s">
        <v>30</v>
      </c>
      <c r="C1528" t="s">
        <v>39</v>
      </c>
      <c r="D1528" t="s">
        <v>1934</v>
      </c>
      <c r="E1528" t="s">
        <v>1913</v>
      </c>
      <c r="F1528" t="s">
        <v>1913</v>
      </c>
      <c r="L1528" t="s">
        <v>41</v>
      </c>
      <c r="M1528" t="s">
        <v>42</v>
      </c>
      <c r="N1528" t="s">
        <v>84</v>
      </c>
      <c r="O1528">
        <v>10000974787</v>
      </c>
      <c r="P1528" t="s">
        <v>35</v>
      </c>
      <c r="Q1528" t="s">
        <v>36</v>
      </c>
      <c r="T1528" t="s">
        <v>37</v>
      </c>
      <c r="U1528">
        <v>257.63</v>
      </c>
      <c r="V1528">
        <v>0</v>
      </c>
      <c r="W1528">
        <v>46.37</v>
      </c>
      <c r="X1528">
        <f t="shared" si="46"/>
        <v>304</v>
      </c>
      <c r="Y1528">
        <f t="shared" si="47"/>
        <v>304</v>
      </c>
    </row>
    <row r="1529" spans="1:25" x14ac:dyDescent="0.25">
      <c r="A1529">
        <v>1521</v>
      </c>
      <c r="B1529" t="s">
        <v>50</v>
      </c>
      <c r="C1529" t="s">
        <v>39</v>
      </c>
      <c r="D1529" t="s">
        <v>1935</v>
      </c>
      <c r="E1529" t="s">
        <v>1936</v>
      </c>
      <c r="F1529" t="s">
        <v>1936</v>
      </c>
      <c r="K1529" t="s">
        <v>93</v>
      </c>
      <c r="L1529" t="s">
        <v>41</v>
      </c>
      <c r="M1529" t="s">
        <v>42</v>
      </c>
      <c r="N1529" t="s">
        <v>439</v>
      </c>
      <c r="O1529">
        <v>20608692721</v>
      </c>
      <c r="P1529" t="s">
        <v>35</v>
      </c>
      <c r="Q1529" t="s">
        <v>36</v>
      </c>
      <c r="T1529" t="s">
        <v>37</v>
      </c>
      <c r="U1529">
        <v>84.75</v>
      </c>
      <c r="V1529">
        <v>0</v>
      </c>
      <c r="W1529">
        <v>15.25</v>
      </c>
      <c r="X1529">
        <f t="shared" si="46"/>
        <v>100</v>
      </c>
      <c r="Y1529">
        <f t="shared" si="47"/>
        <v>100</v>
      </c>
    </row>
    <row r="1530" spans="1:25" x14ac:dyDescent="0.25">
      <c r="A1530">
        <v>1522</v>
      </c>
      <c r="B1530" t="s">
        <v>56</v>
      </c>
      <c r="C1530" t="s">
        <v>39</v>
      </c>
      <c r="D1530" t="s">
        <v>1937</v>
      </c>
      <c r="E1530" t="s">
        <v>1936</v>
      </c>
      <c r="F1530" t="s">
        <v>1936</v>
      </c>
      <c r="K1530" t="s">
        <v>93</v>
      </c>
      <c r="L1530" t="s">
        <v>41</v>
      </c>
      <c r="M1530" t="s">
        <v>42</v>
      </c>
      <c r="N1530" t="s">
        <v>439</v>
      </c>
      <c r="O1530">
        <v>20608692721</v>
      </c>
      <c r="P1530" t="s">
        <v>35</v>
      </c>
      <c r="Q1530" t="s">
        <v>36</v>
      </c>
      <c r="T1530" t="s">
        <v>37</v>
      </c>
      <c r="U1530">
        <v>169.49</v>
      </c>
      <c r="V1530">
        <v>0</v>
      </c>
      <c r="W1530">
        <v>30.51</v>
      </c>
      <c r="X1530">
        <f t="shared" si="46"/>
        <v>200</v>
      </c>
      <c r="Y1530">
        <f t="shared" si="47"/>
        <v>200</v>
      </c>
    </row>
    <row r="1531" spans="1:25" x14ac:dyDescent="0.25">
      <c r="A1531">
        <v>1523</v>
      </c>
      <c r="B1531" t="s">
        <v>30</v>
      </c>
      <c r="C1531" t="s">
        <v>39</v>
      </c>
      <c r="D1531" t="s">
        <v>1938</v>
      </c>
      <c r="E1531" t="s">
        <v>1936</v>
      </c>
      <c r="F1531" t="s">
        <v>1936</v>
      </c>
      <c r="K1531" t="s">
        <v>782</v>
      </c>
      <c r="L1531" t="s">
        <v>41</v>
      </c>
      <c r="M1531" t="s">
        <v>42</v>
      </c>
      <c r="N1531" t="s">
        <v>783</v>
      </c>
      <c r="O1531">
        <v>10469092882</v>
      </c>
      <c r="P1531" t="s">
        <v>35</v>
      </c>
      <c r="Q1531" t="s">
        <v>36</v>
      </c>
      <c r="T1531" t="s">
        <v>37</v>
      </c>
      <c r="U1531">
        <v>1525.42</v>
      </c>
      <c r="V1531">
        <v>0</v>
      </c>
      <c r="W1531">
        <v>274.58</v>
      </c>
      <c r="X1531">
        <f t="shared" si="46"/>
        <v>1800</v>
      </c>
      <c r="Y1531">
        <f t="shared" si="47"/>
        <v>1800</v>
      </c>
    </row>
    <row r="1532" spans="1:25" x14ac:dyDescent="0.25">
      <c r="A1532">
        <v>1524</v>
      </c>
      <c r="B1532" t="s">
        <v>30</v>
      </c>
      <c r="C1532" t="s">
        <v>39</v>
      </c>
      <c r="D1532" t="s">
        <v>1939</v>
      </c>
      <c r="E1532" t="s">
        <v>1936</v>
      </c>
      <c r="F1532" t="s">
        <v>1936</v>
      </c>
      <c r="K1532" t="s">
        <v>93</v>
      </c>
      <c r="L1532" t="s">
        <v>41</v>
      </c>
      <c r="M1532" t="s">
        <v>42</v>
      </c>
      <c r="N1532" t="s">
        <v>94</v>
      </c>
      <c r="O1532">
        <v>20607139378</v>
      </c>
      <c r="P1532" t="s">
        <v>35</v>
      </c>
      <c r="Q1532" t="s">
        <v>36</v>
      </c>
      <c r="T1532" t="s">
        <v>37</v>
      </c>
      <c r="U1532">
        <v>737.29</v>
      </c>
      <c r="V1532">
        <v>0</v>
      </c>
      <c r="W1532">
        <v>132.71</v>
      </c>
      <c r="X1532">
        <f t="shared" si="46"/>
        <v>870</v>
      </c>
      <c r="Y1532">
        <f t="shared" si="47"/>
        <v>870</v>
      </c>
    </row>
    <row r="1533" spans="1:25" x14ac:dyDescent="0.25">
      <c r="A1533">
        <v>1525</v>
      </c>
      <c r="B1533" t="s">
        <v>50</v>
      </c>
      <c r="C1533" t="s">
        <v>39</v>
      </c>
      <c r="D1533" t="s">
        <v>1940</v>
      </c>
      <c r="E1533" t="s">
        <v>1936</v>
      </c>
      <c r="F1533" t="s">
        <v>1936</v>
      </c>
      <c r="K1533" t="s">
        <v>42</v>
      </c>
      <c r="L1533" t="s">
        <v>41</v>
      </c>
      <c r="M1533" t="s">
        <v>42</v>
      </c>
      <c r="N1533" t="s">
        <v>107</v>
      </c>
      <c r="O1533">
        <v>10432479388</v>
      </c>
      <c r="P1533" t="s">
        <v>35</v>
      </c>
      <c r="Q1533" t="s">
        <v>36</v>
      </c>
      <c r="T1533" t="s">
        <v>37</v>
      </c>
      <c r="U1533">
        <v>25.42</v>
      </c>
      <c r="V1533">
        <v>0</v>
      </c>
      <c r="W1533">
        <v>4.58</v>
      </c>
      <c r="X1533">
        <f t="shared" si="46"/>
        <v>30</v>
      </c>
      <c r="Y1533">
        <f t="shared" si="47"/>
        <v>30</v>
      </c>
    </row>
    <row r="1534" spans="1:25" x14ac:dyDescent="0.25">
      <c r="A1534">
        <v>1526</v>
      </c>
      <c r="B1534" t="s">
        <v>30</v>
      </c>
      <c r="C1534" t="s">
        <v>39</v>
      </c>
      <c r="D1534" t="s">
        <v>1941</v>
      </c>
      <c r="E1534" t="s">
        <v>1936</v>
      </c>
      <c r="F1534" t="s">
        <v>1936</v>
      </c>
      <c r="K1534" t="s">
        <v>220</v>
      </c>
      <c r="L1534" t="s">
        <v>62</v>
      </c>
      <c r="M1534" t="s">
        <v>220</v>
      </c>
      <c r="N1534" t="s">
        <v>1430</v>
      </c>
      <c r="O1534">
        <v>20605551832</v>
      </c>
      <c r="P1534" t="s">
        <v>35</v>
      </c>
      <c r="Q1534" t="s">
        <v>36</v>
      </c>
      <c r="T1534" t="s">
        <v>37</v>
      </c>
      <c r="U1534">
        <v>1355.93</v>
      </c>
      <c r="V1534">
        <v>0</v>
      </c>
      <c r="W1534">
        <v>244.07</v>
      </c>
      <c r="X1534">
        <f t="shared" si="46"/>
        <v>1600</v>
      </c>
      <c r="Y1534">
        <f t="shared" si="47"/>
        <v>1600</v>
      </c>
    </row>
    <row r="1535" spans="1:25" x14ac:dyDescent="0.25">
      <c r="A1535">
        <v>1527</v>
      </c>
      <c r="B1535" t="s">
        <v>30</v>
      </c>
      <c r="C1535" t="s">
        <v>31</v>
      </c>
      <c r="D1535" t="s">
        <v>1942</v>
      </c>
      <c r="E1535" t="s">
        <v>1936</v>
      </c>
      <c r="F1535" t="s">
        <v>1936</v>
      </c>
      <c r="N1535" t="s">
        <v>34</v>
      </c>
      <c r="O1535">
        <v>99999999</v>
      </c>
      <c r="P1535" t="s">
        <v>35</v>
      </c>
      <c r="Q1535" t="s">
        <v>36</v>
      </c>
      <c r="T1535" t="s">
        <v>37</v>
      </c>
      <c r="U1535">
        <v>104.91</v>
      </c>
      <c r="V1535">
        <v>0</v>
      </c>
      <c r="W1535">
        <v>18.88</v>
      </c>
      <c r="X1535">
        <f t="shared" si="46"/>
        <v>123.78999999999999</v>
      </c>
      <c r="Y1535">
        <f t="shared" si="47"/>
        <v>123.78999999999999</v>
      </c>
    </row>
    <row r="1536" spans="1:25" x14ac:dyDescent="0.25">
      <c r="A1536">
        <v>1528</v>
      </c>
      <c r="B1536" t="s">
        <v>30</v>
      </c>
      <c r="C1536" t="s">
        <v>31</v>
      </c>
      <c r="D1536" t="s">
        <v>1943</v>
      </c>
      <c r="E1536" t="s">
        <v>1936</v>
      </c>
      <c r="F1536" t="s">
        <v>1936</v>
      </c>
      <c r="N1536" t="s">
        <v>34</v>
      </c>
      <c r="O1536">
        <v>99999999</v>
      </c>
      <c r="P1536" t="s">
        <v>35</v>
      </c>
      <c r="Q1536" t="s">
        <v>36</v>
      </c>
      <c r="T1536" t="s">
        <v>37</v>
      </c>
      <c r="U1536">
        <v>93.22</v>
      </c>
      <c r="V1536">
        <v>0</v>
      </c>
      <c r="W1536">
        <v>16.78</v>
      </c>
      <c r="X1536">
        <f t="shared" si="46"/>
        <v>110</v>
      </c>
      <c r="Y1536">
        <f t="shared" si="47"/>
        <v>110</v>
      </c>
    </row>
    <row r="1537" spans="1:25" x14ac:dyDescent="0.25">
      <c r="A1537">
        <v>1529</v>
      </c>
      <c r="B1537" t="s">
        <v>30</v>
      </c>
      <c r="C1537" t="s">
        <v>39</v>
      </c>
      <c r="D1537" t="s">
        <v>1944</v>
      </c>
      <c r="E1537" t="s">
        <v>1936</v>
      </c>
      <c r="F1537" t="s">
        <v>1936</v>
      </c>
      <c r="K1537" t="s">
        <v>67</v>
      </c>
      <c r="L1537" t="s">
        <v>41</v>
      </c>
      <c r="M1537" t="s">
        <v>42</v>
      </c>
      <c r="N1537" t="s">
        <v>68</v>
      </c>
      <c r="O1537">
        <v>10166087916</v>
      </c>
      <c r="P1537" t="s">
        <v>35</v>
      </c>
      <c r="Q1537" t="s">
        <v>36</v>
      </c>
      <c r="T1537" t="s">
        <v>37</v>
      </c>
      <c r="U1537">
        <v>2457.63</v>
      </c>
      <c r="V1537">
        <v>0</v>
      </c>
      <c r="W1537">
        <v>442.37</v>
      </c>
      <c r="X1537">
        <f t="shared" si="46"/>
        <v>2900</v>
      </c>
      <c r="Y1537">
        <f t="shared" si="47"/>
        <v>2900</v>
      </c>
    </row>
    <row r="1538" spans="1:25" x14ac:dyDescent="0.25">
      <c r="A1538">
        <v>1530</v>
      </c>
      <c r="B1538" t="s">
        <v>30</v>
      </c>
      <c r="C1538" t="s">
        <v>39</v>
      </c>
      <c r="D1538" t="s">
        <v>1945</v>
      </c>
      <c r="E1538" t="s">
        <v>1936</v>
      </c>
      <c r="F1538" t="s">
        <v>1936</v>
      </c>
      <c r="K1538" t="s">
        <v>67</v>
      </c>
      <c r="L1538" t="s">
        <v>41</v>
      </c>
      <c r="M1538" t="s">
        <v>42</v>
      </c>
      <c r="N1538" t="s">
        <v>68</v>
      </c>
      <c r="O1538">
        <v>10166087916</v>
      </c>
      <c r="P1538" t="s">
        <v>35</v>
      </c>
      <c r="Q1538" t="s">
        <v>36</v>
      </c>
      <c r="T1538" t="s">
        <v>37</v>
      </c>
      <c r="U1538">
        <v>2457.63</v>
      </c>
      <c r="V1538">
        <v>0</v>
      </c>
      <c r="W1538">
        <v>442.37</v>
      </c>
      <c r="X1538">
        <f t="shared" si="46"/>
        <v>2900</v>
      </c>
      <c r="Y1538">
        <f t="shared" si="47"/>
        <v>2900</v>
      </c>
    </row>
    <row r="1539" spans="1:25" x14ac:dyDescent="0.25">
      <c r="A1539">
        <v>1531</v>
      </c>
      <c r="B1539" t="s">
        <v>30</v>
      </c>
      <c r="C1539" t="s">
        <v>39</v>
      </c>
      <c r="D1539" t="s">
        <v>1946</v>
      </c>
      <c r="E1539" t="s">
        <v>1936</v>
      </c>
      <c r="F1539" t="s">
        <v>1936</v>
      </c>
      <c r="K1539" t="s">
        <v>67</v>
      </c>
      <c r="L1539" t="s">
        <v>41</v>
      </c>
      <c r="M1539" t="s">
        <v>42</v>
      </c>
      <c r="N1539" t="s">
        <v>68</v>
      </c>
      <c r="O1539">
        <v>10166087916</v>
      </c>
      <c r="P1539" t="s">
        <v>35</v>
      </c>
      <c r="Q1539" t="s">
        <v>36</v>
      </c>
      <c r="T1539" t="s">
        <v>37</v>
      </c>
      <c r="U1539">
        <v>2457.63</v>
      </c>
      <c r="V1539">
        <v>0</v>
      </c>
      <c r="W1539">
        <v>442.37</v>
      </c>
      <c r="X1539">
        <f t="shared" si="46"/>
        <v>2900</v>
      </c>
      <c r="Y1539">
        <f t="shared" si="47"/>
        <v>2900</v>
      </c>
    </row>
    <row r="1540" spans="1:25" x14ac:dyDescent="0.25">
      <c r="A1540">
        <v>1532</v>
      </c>
      <c r="B1540" t="s">
        <v>50</v>
      </c>
      <c r="C1540" t="s">
        <v>31</v>
      </c>
      <c r="D1540" t="s">
        <v>1947</v>
      </c>
      <c r="E1540" t="s">
        <v>1936</v>
      </c>
      <c r="F1540" t="s">
        <v>1936</v>
      </c>
      <c r="N1540" t="s">
        <v>34</v>
      </c>
      <c r="O1540">
        <v>99999999</v>
      </c>
      <c r="P1540" t="s">
        <v>35</v>
      </c>
      <c r="Q1540" t="s">
        <v>36</v>
      </c>
      <c r="T1540" t="s">
        <v>37</v>
      </c>
      <c r="U1540">
        <v>508.47</v>
      </c>
      <c r="V1540">
        <v>0</v>
      </c>
      <c r="W1540">
        <v>91.53</v>
      </c>
      <c r="X1540">
        <f t="shared" si="46"/>
        <v>600</v>
      </c>
      <c r="Y1540">
        <f t="shared" si="47"/>
        <v>600</v>
      </c>
    </row>
    <row r="1541" spans="1:25" x14ac:dyDescent="0.25">
      <c r="A1541">
        <v>1533</v>
      </c>
      <c r="B1541" t="s">
        <v>50</v>
      </c>
      <c r="C1541" t="s">
        <v>31</v>
      </c>
      <c r="D1541" t="s">
        <v>1948</v>
      </c>
      <c r="E1541" t="s">
        <v>1936</v>
      </c>
      <c r="F1541" t="s">
        <v>1936</v>
      </c>
      <c r="N1541" t="s">
        <v>34</v>
      </c>
      <c r="O1541">
        <v>99999999</v>
      </c>
      <c r="P1541" t="s">
        <v>35</v>
      </c>
      <c r="Q1541" t="s">
        <v>36</v>
      </c>
      <c r="T1541" t="s">
        <v>37</v>
      </c>
      <c r="U1541">
        <v>423.73</v>
      </c>
      <c r="V1541">
        <v>0</v>
      </c>
      <c r="W1541">
        <v>76.27</v>
      </c>
      <c r="X1541">
        <f t="shared" si="46"/>
        <v>500</v>
      </c>
      <c r="Y1541">
        <f t="shared" si="47"/>
        <v>500</v>
      </c>
    </row>
    <row r="1542" spans="1:25" x14ac:dyDescent="0.25">
      <c r="A1542">
        <v>1534</v>
      </c>
      <c r="B1542" t="s">
        <v>50</v>
      </c>
      <c r="C1542" t="s">
        <v>31</v>
      </c>
      <c r="D1542" t="s">
        <v>1949</v>
      </c>
      <c r="E1542" t="s">
        <v>1936</v>
      </c>
      <c r="F1542" t="s">
        <v>1936</v>
      </c>
      <c r="N1542" t="s">
        <v>34</v>
      </c>
      <c r="O1542">
        <v>99999999</v>
      </c>
      <c r="P1542" t="s">
        <v>35</v>
      </c>
      <c r="Q1542" t="s">
        <v>36</v>
      </c>
      <c r="T1542" t="s">
        <v>37</v>
      </c>
      <c r="U1542">
        <v>508.47</v>
      </c>
      <c r="V1542">
        <v>0</v>
      </c>
      <c r="W1542">
        <v>91.53</v>
      </c>
      <c r="X1542">
        <f t="shared" si="46"/>
        <v>600</v>
      </c>
      <c r="Y1542">
        <f t="shared" si="47"/>
        <v>600</v>
      </c>
    </row>
    <row r="1543" spans="1:25" x14ac:dyDescent="0.25">
      <c r="A1543">
        <v>1535</v>
      </c>
      <c r="B1543" t="s">
        <v>50</v>
      </c>
      <c r="C1543" t="s">
        <v>31</v>
      </c>
      <c r="D1543" t="s">
        <v>1950</v>
      </c>
      <c r="E1543" t="s">
        <v>1936</v>
      </c>
      <c r="F1543" t="s">
        <v>1936</v>
      </c>
      <c r="N1543" t="s">
        <v>34</v>
      </c>
      <c r="O1543">
        <v>99999999</v>
      </c>
      <c r="P1543" t="s">
        <v>35</v>
      </c>
      <c r="Q1543" t="s">
        <v>36</v>
      </c>
      <c r="T1543" t="s">
        <v>37</v>
      </c>
      <c r="U1543">
        <v>508.47</v>
      </c>
      <c r="V1543">
        <v>0</v>
      </c>
      <c r="W1543">
        <v>91.53</v>
      </c>
      <c r="X1543">
        <f t="shared" si="46"/>
        <v>600</v>
      </c>
      <c r="Y1543">
        <f t="shared" si="47"/>
        <v>600</v>
      </c>
    </row>
    <row r="1544" spans="1:25" x14ac:dyDescent="0.25">
      <c r="A1544">
        <v>1536</v>
      </c>
      <c r="B1544" t="s">
        <v>56</v>
      </c>
      <c r="C1544" t="s">
        <v>31</v>
      </c>
      <c r="D1544" t="s">
        <v>1951</v>
      </c>
      <c r="E1544" t="s">
        <v>1936</v>
      </c>
      <c r="F1544" t="s">
        <v>1936</v>
      </c>
      <c r="N1544" t="s">
        <v>34</v>
      </c>
      <c r="O1544">
        <v>99999999</v>
      </c>
      <c r="P1544" t="s">
        <v>35</v>
      </c>
      <c r="Q1544" t="s">
        <v>36</v>
      </c>
      <c r="T1544" t="s">
        <v>37</v>
      </c>
      <c r="U1544">
        <v>254.24</v>
      </c>
      <c r="V1544">
        <v>0</v>
      </c>
      <c r="W1544">
        <v>45.76</v>
      </c>
      <c r="X1544">
        <f t="shared" si="46"/>
        <v>300</v>
      </c>
      <c r="Y1544">
        <f t="shared" si="47"/>
        <v>300</v>
      </c>
    </row>
    <row r="1545" spans="1:25" x14ac:dyDescent="0.25">
      <c r="A1545">
        <v>1537</v>
      </c>
      <c r="B1545" t="s">
        <v>56</v>
      </c>
      <c r="C1545" t="s">
        <v>31</v>
      </c>
      <c r="D1545" t="s">
        <v>1952</v>
      </c>
      <c r="E1545" t="s">
        <v>1936</v>
      </c>
      <c r="F1545" t="s">
        <v>1936</v>
      </c>
      <c r="N1545" t="s">
        <v>34</v>
      </c>
      <c r="O1545">
        <v>99999999</v>
      </c>
      <c r="P1545" t="s">
        <v>35</v>
      </c>
      <c r="Q1545" t="s">
        <v>36</v>
      </c>
      <c r="T1545" t="s">
        <v>37</v>
      </c>
      <c r="U1545">
        <v>508.47</v>
      </c>
      <c r="V1545">
        <v>0</v>
      </c>
      <c r="W1545">
        <v>91.53</v>
      </c>
      <c r="X1545">
        <f t="shared" si="46"/>
        <v>600</v>
      </c>
      <c r="Y1545">
        <f t="shared" si="47"/>
        <v>600</v>
      </c>
    </row>
    <row r="1546" spans="1:25" x14ac:dyDescent="0.25">
      <c r="A1546">
        <v>1538</v>
      </c>
      <c r="B1546" t="s">
        <v>56</v>
      </c>
      <c r="C1546" t="s">
        <v>31</v>
      </c>
      <c r="D1546" t="s">
        <v>1953</v>
      </c>
      <c r="E1546" t="s">
        <v>1936</v>
      </c>
      <c r="F1546" t="s">
        <v>1936</v>
      </c>
      <c r="N1546" t="s">
        <v>34</v>
      </c>
      <c r="O1546">
        <v>99999999</v>
      </c>
      <c r="P1546" t="s">
        <v>35</v>
      </c>
      <c r="Q1546" t="s">
        <v>36</v>
      </c>
      <c r="T1546" t="s">
        <v>37</v>
      </c>
      <c r="U1546">
        <v>508.47</v>
      </c>
      <c r="V1546">
        <v>0</v>
      </c>
      <c r="W1546">
        <v>91.53</v>
      </c>
      <c r="X1546">
        <f t="shared" ref="X1546:X1609" si="48">U1546+W1546</f>
        <v>600</v>
      </c>
      <c r="Y1546">
        <f t="shared" ref="Y1546:Y1609" si="49">SUM(U1546,W1546)</f>
        <v>600</v>
      </c>
    </row>
    <row r="1547" spans="1:25" x14ac:dyDescent="0.25">
      <c r="A1547">
        <v>1539</v>
      </c>
      <c r="B1547" t="s">
        <v>56</v>
      </c>
      <c r="C1547" t="s">
        <v>31</v>
      </c>
      <c r="D1547" t="s">
        <v>1954</v>
      </c>
      <c r="E1547" t="s">
        <v>1936</v>
      </c>
      <c r="F1547" t="s">
        <v>1936</v>
      </c>
      <c r="N1547" t="s">
        <v>34</v>
      </c>
      <c r="O1547">
        <v>99999999</v>
      </c>
      <c r="P1547" t="s">
        <v>35</v>
      </c>
      <c r="Q1547" t="s">
        <v>36</v>
      </c>
      <c r="T1547" t="s">
        <v>37</v>
      </c>
      <c r="U1547">
        <v>423.73</v>
      </c>
      <c r="V1547">
        <v>0</v>
      </c>
      <c r="W1547">
        <v>76.27</v>
      </c>
      <c r="X1547">
        <f t="shared" si="48"/>
        <v>500</v>
      </c>
      <c r="Y1547">
        <f t="shared" si="49"/>
        <v>500</v>
      </c>
    </row>
    <row r="1548" spans="1:25" x14ac:dyDescent="0.25">
      <c r="A1548">
        <v>1540</v>
      </c>
      <c r="B1548" t="s">
        <v>56</v>
      </c>
      <c r="C1548" t="s">
        <v>31</v>
      </c>
      <c r="D1548" t="s">
        <v>1955</v>
      </c>
      <c r="E1548" t="s">
        <v>1936</v>
      </c>
      <c r="F1548" t="s">
        <v>1936</v>
      </c>
      <c r="N1548" t="s">
        <v>34</v>
      </c>
      <c r="O1548">
        <v>99999999</v>
      </c>
      <c r="P1548" t="s">
        <v>35</v>
      </c>
      <c r="Q1548" t="s">
        <v>36</v>
      </c>
      <c r="T1548" t="s">
        <v>37</v>
      </c>
      <c r="U1548">
        <v>423.73</v>
      </c>
      <c r="V1548">
        <v>0</v>
      </c>
      <c r="W1548">
        <v>76.27</v>
      </c>
      <c r="X1548">
        <f t="shared" si="48"/>
        <v>500</v>
      </c>
      <c r="Y1548">
        <f t="shared" si="49"/>
        <v>500</v>
      </c>
    </row>
    <row r="1549" spans="1:25" x14ac:dyDescent="0.25">
      <c r="A1549">
        <v>1541</v>
      </c>
      <c r="B1549" t="s">
        <v>30</v>
      </c>
      <c r="C1549" t="s">
        <v>31</v>
      </c>
      <c r="D1549" t="s">
        <v>1956</v>
      </c>
      <c r="E1549" t="s">
        <v>1936</v>
      </c>
      <c r="F1549" t="s">
        <v>1936</v>
      </c>
      <c r="N1549" t="s">
        <v>34</v>
      </c>
      <c r="O1549">
        <v>99999999</v>
      </c>
      <c r="P1549" t="s">
        <v>35</v>
      </c>
      <c r="Q1549" t="s">
        <v>36</v>
      </c>
      <c r="T1549" t="s">
        <v>37</v>
      </c>
      <c r="U1549">
        <v>423.73</v>
      </c>
      <c r="V1549">
        <v>0</v>
      </c>
      <c r="W1549">
        <v>76.27</v>
      </c>
      <c r="X1549">
        <f t="shared" si="48"/>
        <v>500</v>
      </c>
      <c r="Y1549">
        <f t="shared" si="49"/>
        <v>500</v>
      </c>
    </row>
    <row r="1550" spans="1:25" x14ac:dyDescent="0.25">
      <c r="A1550">
        <v>1542</v>
      </c>
      <c r="B1550" t="s">
        <v>30</v>
      </c>
      <c r="C1550" t="s">
        <v>31</v>
      </c>
      <c r="D1550" t="s">
        <v>1957</v>
      </c>
      <c r="E1550" t="s">
        <v>1936</v>
      </c>
      <c r="F1550" t="s">
        <v>1936</v>
      </c>
      <c r="N1550" t="s">
        <v>34</v>
      </c>
      <c r="O1550">
        <v>99999999</v>
      </c>
      <c r="P1550" t="s">
        <v>35</v>
      </c>
      <c r="Q1550" t="s">
        <v>36</v>
      </c>
      <c r="T1550" t="s">
        <v>37</v>
      </c>
      <c r="U1550">
        <v>508.47</v>
      </c>
      <c r="V1550">
        <v>0</v>
      </c>
      <c r="W1550">
        <v>91.53</v>
      </c>
      <c r="X1550">
        <f t="shared" si="48"/>
        <v>600</v>
      </c>
      <c r="Y1550">
        <f t="shared" si="49"/>
        <v>600</v>
      </c>
    </row>
    <row r="1551" spans="1:25" x14ac:dyDescent="0.25">
      <c r="A1551">
        <v>1543</v>
      </c>
      <c r="B1551" t="s">
        <v>30</v>
      </c>
      <c r="C1551" t="s">
        <v>31</v>
      </c>
      <c r="D1551" t="s">
        <v>1958</v>
      </c>
      <c r="E1551" t="s">
        <v>1936</v>
      </c>
      <c r="F1551" t="s">
        <v>1936</v>
      </c>
      <c r="N1551" t="s">
        <v>34</v>
      </c>
      <c r="O1551">
        <v>99999999</v>
      </c>
      <c r="P1551" t="s">
        <v>35</v>
      </c>
      <c r="Q1551" t="s">
        <v>36</v>
      </c>
      <c r="T1551" t="s">
        <v>37</v>
      </c>
      <c r="U1551">
        <v>84.75</v>
      </c>
      <c r="V1551">
        <v>0</v>
      </c>
      <c r="W1551">
        <v>15.25</v>
      </c>
      <c r="X1551">
        <f t="shared" si="48"/>
        <v>100</v>
      </c>
      <c r="Y1551">
        <f t="shared" si="49"/>
        <v>100</v>
      </c>
    </row>
    <row r="1552" spans="1:25" x14ac:dyDescent="0.25">
      <c r="A1552">
        <v>1544</v>
      </c>
      <c r="B1552" t="s">
        <v>30</v>
      </c>
      <c r="C1552" t="s">
        <v>31</v>
      </c>
      <c r="D1552" t="s">
        <v>1959</v>
      </c>
      <c r="E1552" t="s">
        <v>1936</v>
      </c>
      <c r="F1552" t="s">
        <v>1936</v>
      </c>
      <c r="N1552" t="s">
        <v>34</v>
      </c>
      <c r="O1552">
        <v>99999999</v>
      </c>
      <c r="P1552" t="s">
        <v>35</v>
      </c>
      <c r="Q1552" t="s">
        <v>36</v>
      </c>
      <c r="T1552" t="s">
        <v>37</v>
      </c>
      <c r="U1552">
        <v>101.69</v>
      </c>
      <c r="V1552">
        <v>0</v>
      </c>
      <c r="W1552">
        <v>18.3</v>
      </c>
      <c r="X1552">
        <f t="shared" si="48"/>
        <v>119.99</v>
      </c>
      <c r="Y1552">
        <f t="shared" si="49"/>
        <v>119.99</v>
      </c>
    </row>
    <row r="1553" spans="1:25" x14ac:dyDescent="0.25">
      <c r="A1553">
        <v>1545</v>
      </c>
      <c r="B1553" t="s">
        <v>56</v>
      </c>
      <c r="C1553" t="s">
        <v>39</v>
      </c>
      <c r="D1553" t="s">
        <v>1960</v>
      </c>
      <c r="E1553" t="s">
        <v>1936</v>
      </c>
      <c r="F1553" t="s">
        <v>1936</v>
      </c>
      <c r="K1553" t="s">
        <v>696</v>
      </c>
      <c r="L1553" t="s">
        <v>62</v>
      </c>
      <c r="M1553" t="s">
        <v>696</v>
      </c>
      <c r="N1553" t="s">
        <v>1961</v>
      </c>
      <c r="O1553">
        <v>20602863213</v>
      </c>
      <c r="P1553" t="s">
        <v>35</v>
      </c>
      <c r="Q1553" t="s">
        <v>36</v>
      </c>
      <c r="T1553" t="s">
        <v>37</v>
      </c>
      <c r="U1553">
        <v>42.37</v>
      </c>
      <c r="V1553">
        <v>0</v>
      </c>
      <c r="W1553">
        <v>7.63</v>
      </c>
      <c r="X1553">
        <f t="shared" si="48"/>
        <v>50</v>
      </c>
      <c r="Y1553">
        <f t="shared" si="49"/>
        <v>50</v>
      </c>
    </row>
    <row r="1554" spans="1:25" x14ac:dyDescent="0.25">
      <c r="A1554">
        <v>1546</v>
      </c>
      <c r="B1554" t="s">
        <v>30</v>
      </c>
      <c r="C1554" t="s">
        <v>39</v>
      </c>
      <c r="D1554" t="s">
        <v>1962</v>
      </c>
      <c r="E1554" t="s">
        <v>1936</v>
      </c>
      <c r="F1554" t="s">
        <v>1936</v>
      </c>
      <c r="K1554" t="s">
        <v>88</v>
      </c>
      <c r="L1554" t="s">
        <v>41</v>
      </c>
      <c r="M1554" t="s">
        <v>42</v>
      </c>
      <c r="N1554" t="s">
        <v>1670</v>
      </c>
      <c r="O1554">
        <v>20605811885</v>
      </c>
      <c r="P1554" t="s">
        <v>35</v>
      </c>
      <c r="Q1554" t="s">
        <v>36</v>
      </c>
      <c r="T1554" t="s">
        <v>37</v>
      </c>
      <c r="U1554">
        <v>230.51</v>
      </c>
      <c r="V1554">
        <v>0</v>
      </c>
      <c r="W1554">
        <v>41.49</v>
      </c>
      <c r="X1554">
        <f t="shared" si="48"/>
        <v>272</v>
      </c>
      <c r="Y1554">
        <f t="shared" si="49"/>
        <v>272</v>
      </c>
    </row>
    <row r="1555" spans="1:25" x14ac:dyDescent="0.25">
      <c r="A1555">
        <v>1547</v>
      </c>
      <c r="B1555" t="s">
        <v>30</v>
      </c>
      <c r="C1555" t="s">
        <v>39</v>
      </c>
      <c r="D1555" t="s">
        <v>1963</v>
      </c>
      <c r="E1555" t="s">
        <v>1936</v>
      </c>
      <c r="F1555" t="s">
        <v>1936</v>
      </c>
      <c r="L1555" t="s">
        <v>41</v>
      </c>
      <c r="M1555" t="s">
        <v>42</v>
      </c>
      <c r="N1555" t="s">
        <v>84</v>
      </c>
      <c r="O1555">
        <v>10000974787</v>
      </c>
      <c r="P1555" t="s">
        <v>35</v>
      </c>
      <c r="Q1555" t="s">
        <v>36</v>
      </c>
      <c r="T1555" t="s">
        <v>37</v>
      </c>
      <c r="U1555">
        <v>64.41</v>
      </c>
      <c r="V1555">
        <v>0</v>
      </c>
      <c r="W1555">
        <v>11.59</v>
      </c>
      <c r="X1555">
        <f t="shared" si="48"/>
        <v>76</v>
      </c>
      <c r="Y1555">
        <f t="shared" si="49"/>
        <v>76</v>
      </c>
    </row>
    <row r="1556" spans="1:25" x14ac:dyDescent="0.25">
      <c r="A1556">
        <v>1548</v>
      </c>
      <c r="B1556" t="s">
        <v>30</v>
      </c>
      <c r="C1556" t="s">
        <v>31</v>
      </c>
      <c r="D1556" t="s">
        <v>1964</v>
      </c>
      <c r="E1556" t="s">
        <v>1936</v>
      </c>
      <c r="F1556" t="s">
        <v>1936</v>
      </c>
      <c r="N1556" t="s">
        <v>34</v>
      </c>
      <c r="O1556">
        <v>99999999</v>
      </c>
      <c r="P1556" t="s">
        <v>35</v>
      </c>
      <c r="Q1556" t="s">
        <v>36</v>
      </c>
      <c r="T1556" t="s">
        <v>37</v>
      </c>
      <c r="U1556">
        <v>216.1</v>
      </c>
      <c r="V1556">
        <v>0</v>
      </c>
      <c r="W1556">
        <v>38.9</v>
      </c>
      <c r="X1556">
        <f t="shared" si="48"/>
        <v>255</v>
      </c>
      <c r="Y1556">
        <f t="shared" si="49"/>
        <v>255</v>
      </c>
    </row>
    <row r="1557" spans="1:25" x14ac:dyDescent="0.25">
      <c r="A1557">
        <v>1549</v>
      </c>
      <c r="B1557" t="s">
        <v>30</v>
      </c>
      <c r="C1557" t="s">
        <v>39</v>
      </c>
      <c r="D1557" t="s">
        <v>1965</v>
      </c>
      <c r="E1557" t="s">
        <v>1936</v>
      </c>
      <c r="F1557" t="s">
        <v>1936</v>
      </c>
      <c r="K1557" t="s">
        <v>61</v>
      </c>
      <c r="L1557" t="s">
        <v>62</v>
      </c>
      <c r="M1557" t="s">
        <v>61</v>
      </c>
      <c r="N1557" t="s">
        <v>1966</v>
      </c>
      <c r="O1557">
        <v>20607483907</v>
      </c>
      <c r="P1557" t="s">
        <v>35</v>
      </c>
      <c r="Q1557" t="s">
        <v>36</v>
      </c>
      <c r="T1557" t="s">
        <v>37</v>
      </c>
      <c r="U1557">
        <v>67.8</v>
      </c>
      <c r="V1557">
        <v>0</v>
      </c>
      <c r="W1557">
        <v>12.2</v>
      </c>
      <c r="X1557">
        <f t="shared" si="48"/>
        <v>80</v>
      </c>
      <c r="Y1557">
        <f t="shared" si="49"/>
        <v>80</v>
      </c>
    </row>
    <row r="1558" spans="1:25" x14ac:dyDescent="0.25">
      <c r="A1558">
        <v>1550</v>
      </c>
      <c r="B1558" t="s">
        <v>30</v>
      </c>
      <c r="C1558" t="s">
        <v>39</v>
      </c>
      <c r="D1558" t="s">
        <v>1967</v>
      </c>
      <c r="E1558" t="s">
        <v>1936</v>
      </c>
      <c r="F1558" t="s">
        <v>1936</v>
      </c>
      <c r="K1558" t="s">
        <v>866</v>
      </c>
      <c r="L1558" t="s">
        <v>390</v>
      </c>
      <c r="M1558" t="s">
        <v>866</v>
      </c>
      <c r="N1558" t="s">
        <v>1896</v>
      </c>
      <c r="O1558">
        <v>20525952402</v>
      </c>
      <c r="P1558" t="s">
        <v>35</v>
      </c>
      <c r="Q1558" t="s">
        <v>36</v>
      </c>
      <c r="T1558" t="s">
        <v>37</v>
      </c>
      <c r="U1558">
        <v>88.98</v>
      </c>
      <c r="V1558">
        <v>0</v>
      </c>
      <c r="W1558">
        <v>16.02</v>
      </c>
      <c r="X1558">
        <f t="shared" si="48"/>
        <v>105</v>
      </c>
      <c r="Y1558">
        <f t="shared" si="49"/>
        <v>105</v>
      </c>
    </row>
    <row r="1559" spans="1:25" x14ac:dyDescent="0.25">
      <c r="A1559">
        <v>1551</v>
      </c>
      <c r="B1559" t="s">
        <v>50</v>
      </c>
      <c r="C1559" t="s">
        <v>39</v>
      </c>
      <c r="D1559" t="s">
        <v>1968</v>
      </c>
      <c r="E1559" t="s">
        <v>1936</v>
      </c>
      <c r="F1559" t="s">
        <v>1936</v>
      </c>
      <c r="K1559" t="s">
        <v>1827</v>
      </c>
      <c r="L1559" t="s">
        <v>169</v>
      </c>
      <c r="M1559" t="s">
        <v>170</v>
      </c>
      <c r="N1559" t="s">
        <v>1828</v>
      </c>
      <c r="O1559">
        <v>20608484427</v>
      </c>
      <c r="P1559" t="s">
        <v>35</v>
      </c>
      <c r="Q1559" t="s">
        <v>36</v>
      </c>
      <c r="T1559" t="s">
        <v>37</v>
      </c>
      <c r="U1559">
        <v>42.37</v>
      </c>
      <c r="V1559">
        <v>0</v>
      </c>
      <c r="W1559">
        <v>7.63</v>
      </c>
      <c r="X1559">
        <f t="shared" si="48"/>
        <v>50</v>
      </c>
      <c r="Y1559">
        <f t="shared" si="49"/>
        <v>50</v>
      </c>
    </row>
    <row r="1560" spans="1:25" x14ac:dyDescent="0.25">
      <c r="A1560">
        <v>1552</v>
      </c>
      <c r="B1560" t="s">
        <v>56</v>
      </c>
      <c r="C1560" t="s">
        <v>31</v>
      </c>
      <c r="D1560" t="s">
        <v>1969</v>
      </c>
      <c r="E1560" t="s">
        <v>1936</v>
      </c>
      <c r="F1560" t="s">
        <v>1936</v>
      </c>
      <c r="N1560" t="s">
        <v>34</v>
      </c>
      <c r="O1560">
        <v>99999999</v>
      </c>
      <c r="P1560" t="s">
        <v>35</v>
      </c>
      <c r="Q1560" t="s">
        <v>36</v>
      </c>
      <c r="T1560" t="s">
        <v>37</v>
      </c>
      <c r="U1560">
        <v>508.47</v>
      </c>
      <c r="V1560">
        <v>0</v>
      </c>
      <c r="W1560">
        <v>91.53</v>
      </c>
      <c r="X1560">
        <f t="shared" si="48"/>
        <v>600</v>
      </c>
      <c r="Y1560">
        <f t="shared" si="49"/>
        <v>600</v>
      </c>
    </row>
    <row r="1561" spans="1:25" x14ac:dyDescent="0.25">
      <c r="A1561">
        <v>1553</v>
      </c>
      <c r="B1561" t="s">
        <v>56</v>
      </c>
      <c r="C1561" t="s">
        <v>31</v>
      </c>
      <c r="D1561" t="s">
        <v>1970</v>
      </c>
      <c r="E1561" t="s">
        <v>1936</v>
      </c>
      <c r="F1561" t="s">
        <v>1936</v>
      </c>
      <c r="N1561" t="s">
        <v>34</v>
      </c>
      <c r="O1561">
        <v>99999999</v>
      </c>
      <c r="P1561" t="s">
        <v>35</v>
      </c>
      <c r="Q1561" t="s">
        <v>36</v>
      </c>
      <c r="T1561" t="s">
        <v>37</v>
      </c>
      <c r="U1561">
        <v>508.47</v>
      </c>
      <c r="V1561">
        <v>0</v>
      </c>
      <c r="W1561">
        <v>91.53</v>
      </c>
      <c r="X1561">
        <f t="shared" si="48"/>
        <v>600</v>
      </c>
      <c r="Y1561">
        <f t="shared" si="49"/>
        <v>600</v>
      </c>
    </row>
    <row r="1562" spans="1:25" x14ac:dyDescent="0.25">
      <c r="A1562">
        <v>1554</v>
      </c>
      <c r="B1562" t="s">
        <v>56</v>
      </c>
      <c r="C1562" t="s">
        <v>31</v>
      </c>
      <c r="D1562" t="s">
        <v>1971</v>
      </c>
      <c r="E1562" t="s">
        <v>1936</v>
      </c>
      <c r="F1562" t="s">
        <v>1936</v>
      </c>
      <c r="N1562" t="s">
        <v>34</v>
      </c>
      <c r="O1562">
        <v>99999999</v>
      </c>
      <c r="P1562" t="s">
        <v>35</v>
      </c>
      <c r="Q1562" t="s">
        <v>36</v>
      </c>
      <c r="T1562" t="s">
        <v>37</v>
      </c>
      <c r="U1562">
        <v>508.47</v>
      </c>
      <c r="V1562">
        <v>0</v>
      </c>
      <c r="W1562">
        <v>91.53</v>
      </c>
      <c r="X1562">
        <f t="shared" si="48"/>
        <v>600</v>
      </c>
      <c r="Y1562">
        <f t="shared" si="49"/>
        <v>600</v>
      </c>
    </row>
    <row r="1563" spans="1:25" x14ac:dyDescent="0.25">
      <c r="A1563">
        <v>1555</v>
      </c>
      <c r="B1563" t="s">
        <v>50</v>
      </c>
      <c r="C1563" t="s">
        <v>31</v>
      </c>
      <c r="D1563" t="s">
        <v>1972</v>
      </c>
      <c r="E1563" t="s">
        <v>1936</v>
      </c>
      <c r="F1563" t="s">
        <v>1936</v>
      </c>
      <c r="N1563" t="s">
        <v>34</v>
      </c>
      <c r="O1563">
        <v>99999999</v>
      </c>
      <c r="P1563" t="s">
        <v>35</v>
      </c>
      <c r="Q1563" t="s">
        <v>36</v>
      </c>
      <c r="T1563" t="s">
        <v>37</v>
      </c>
      <c r="U1563">
        <v>423.73</v>
      </c>
      <c r="V1563">
        <v>0</v>
      </c>
      <c r="W1563">
        <v>76.27</v>
      </c>
      <c r="X1563">
        <f t="shared" si="48"/>
        <v>500</v>
      </c>
      <c r="Y1563">
        <f t="shared" si="49"/>
        <v>500</v>
      </c>
    </row>
    <row r="1564" spans="1:25" x14ac:dyDescent="0.25">
      <c r="A1564">
        <v>1556</v>
      </c>
      <c r="B1564" t="s">
        <v>50</v>
      </c>
      <c r="C1564" t="s">
        <v>31</v>
      </c>
      <c r="D1564" t="s">
        <v>1973</v>
      </c>
      <c r="E1564" t="s">
        <v>1936</v>
      </c>
      <c r="F1564" t="s">
        <v>1936</v>
      </c>
      <c r="N1564" t="s">
        <v>34</v>
      </c>
      <c r="O1564">
        <v>99999999</v>
      </c>
      <c r="P1564" t="s">
        <v>35</v>
      </c>
      <c r="Q1564" t="s">
        <v>36</v>
      </c>
      <c r="T1564" t="s">
        <v>37</v>
      </c>
      <c r="U1564">
        <v>423.73</v>
      </c>
      <c r="V1564">
        <v>0</v>
      </c>
      <c r="W1564">
        <v>76.27</v>
      </c>
      <c r="X1564">
        <f t="shared" si="48"/>
        <v>500</v>
      </c>
      <c r="Y1564">
        <f t="shared" si="49"/>
        <v>500</v>
      </c>
    </row>
    <row r="1565" spans="1:25" x14ac:dyDescent="0.25">
      <c r="A1565">
        <v>1557</v>
      </c>
      <c r="B1565" t="s">
        <v>50</v>
      </c>
      <c r="C1565" t="s">
        <v>31</v>
      </c>
      <c r="D1565" t="s">
        <v>1974</v>
      </c>
      <c r="E1565" t="s">
        <v>1936</v>
      </c>
      <c r="F1565" t="s">
        <v>1936</v>
      </c>
      <c r="N1565" t="s">
        <v>34</v>
      </c>
      <c r="O1565">
        <v>99999999</v>
      </c>
      <c r="P1565" t="s">
        <v>35</v>
      </c>
      <c r="Q1565" t="s">
        <v>36</v>
      </c>
      <c r="T1565" t="s">
        <v>37</v>
      </c>
      <c r="U1565">
        <v>423.73</v>
      </c>
      <c r="V1565">
        <v>0</v>
      </c>
      <c r="W1565">
        <v>76.27</v>
      </c>
      <c r="X1565">
        <f t="shared" si="48"/>
        <v>500</v>
      </c>
      <c r="Y1565">
        <f t="shared" si="49"/>
        <v>500</v>
      </c>
    </row>
    <row r="1566" spans="1:25" x14ac:dyDescent="0.25">
      <c r="A1566">
        <v>1558</v>
      </c>
      <c r="B1566" t="s">
        <v>50</v>
      </c>
      <c r="C1566" t="s">
        <v>31</v>
      </c>
      <c r="D1566" t="s">
        <v>1975</v>
      </c>
      <c r="E1566" t="s">
        <v>1936</v>
      </c>
      <c r="F1566" t="s">
        <v>1936</v>
      </c>
      <c r="N1566" t="s">
        <v>34</v>
      </c>
      <c r="O1566">
        <v>99999999</v>
      </c>
      <c r="P1566" t="s">
        <v>35</v>
      </c>
      <c r="Q1566" t="s">
        <v>36</v>
      </c>
      <c r="T1566" t="s">
        <v>37</v>
      </c>
      <c r="U1566">
        <v>423.73</v>
      </c>
      <c r="V1566">
        <v>0</v>
      </c>
      <c r="W1566">
        <v>76.27</v>
      </c>
      <c r="X1566">
        <f t="shared" si="48"/>
        <v>500</v>
      </c>
      <c r="Y1566">
        <f t="shared" si="49"/>
        <v>500</v>
      </c>
    </row>
    <row r="1567" spans="1:25" x14ac:dyDescent="0.25">
      <c r="A1567">
        <v>1559</v>
      </c>
      <c r="B1567" t="s">
        <v>30</v>
      </c>
      <c r="C1567" t="s">
        <v>31</v>
      </c>
      <c r="D1567" t="s">
        <v>1976</v>
      </c>
      <c r="E1567" t="s">
        <v>1936</v>
      </c>
      <c r="F1567" t="s">
        <v>1936</v>
      </c>
      <c r="N1567" t="s">
        <v>34</v>
      </c>
      <c r="O1567">
        <v>99999999</v>
      </c>
      <c r="P1567" t="s">
        <v>35</v>
      </c>
      <c r="Q1567" t="s">
        <v>36</v>
      </c>
      <c r="T1567" t="s">
        <v>37</v>
      </c>
      <c r="U1567">
        <v>254.24</v>
      </c>
      <c r="V1567">
        <v>0</v>
      </c>
      <c r="W1567">
        <v>45.76</v>
      </c>
      <c r="X1567">
        <f t="shared" si="48"/>
        <v>300</v>
      </c>
      <c r="Y1567">
        <f t="shared" si="49"/>
        <v>300</v>
      </c>
    </row>
    <row r="1568" spans="1:25" x14ac:dyDescent="0.25">
      <c r="A1568">
        <v>1560</v>
      </c>
      <c r="B1568" t="s">
        <v>30</v>
      </c>
      <c r="C1568" t="s">
        <v>31</v>
      </c>
      <c r="D1568" t="s">
        <v>1977</v>
      </c>
      <c r="E1568" t="s">
        <v>1936</v>
      </c>
      <c r="F1568" t="s">
        <v>1936</v>
      </c>
      <c r="N1568" t="s">
        <v>34</v>
      </c>
      <c r="O1568">
        <v>99999999</v>
      </c>
      <c r="P1568" t="s">
        <v>35</v>
      </c>
      <c r="Q1568" t="s">
        <v>36</v>
      </c>
      <c r="T1568" t="s">
        <v>37</v>
      </c>
      <c r="U1568">
        <v>508.47</v>
      </c>
      <c r="V1568">
        <v>0</v>
      </c>
      <c r="W1568">
        <v>91.53</v>
      </c>
      <c r="X1568">
        <f t="shared" si="48"/>
        <v>600</v>
      </c>
      <c r="Y1568">
        <f t="shared" si="49"/>
        <v>600</v>
      </c>
    </row>
    <row r="1569" spans="1:25" x14ac:dyDescent="0.25">
      <c r="A1569">
        <v>1561</v>
      </c>
      <c r="B1569" t="s">
        <v>30</v>
      </c>
      <c r="C1569" t="s">
        <v>31</v>
      </c>
      <c r="D1569" t="s">
        <v>1978</v>
      </c>
      <c r="E1569" t="s">
        <v>1936</v>
      </c>
      <c r="F1569" t="s">
        <v>1936</v>
      </c>
      <c r="N1569" t="s">
        <v>34</v>
      </c>
      <c r="O1569">
        <v>99999999</v>
      </c>
      <c r="P1569" t="s">
        <v>35</v>
      </c>
      <c r="Q1569" t="s">
        <v>36</v>
      </c>
      <c r="T1569" t="s">
        <v>37</v>
      </c>
      <c r="U1569">
        <v>508.47</v>
      </c>
      <c r="V1569">
        <v>0</v>
      </c>
      <c r="W1569">
        <v>91.53</v>
      </c>
      <c r="X1569">
        <f t="shared" si="48"/>
        <v>600</v>
      </c>
      <c r="Y1569">
        <f t="shared" si="49"/>
        <v>600</v>
      </c>
    </row>
    <row r="1570" spans="1:25" x14ac:dyDescent="0.25">
      <c r="A1570">
        <v>1562</v>
      </c>
      <c r="B1570" t="s">
        <v>30</v>
      </c>
      <c r="C1570" t="s">
        <v>31</v>
      </c>
      <c r="D1570" t="s">
        <v>1979</v>
      </c>
      <c r="E1570" t="s">
        <v>1936</v>
      </c>
      <c r="F1570" t="s">
        <v>1936</v>
      </c>
      <c r="N1570" t="s">
        <v>34</v>
      </c>
      <c r="O1570">
        <v>99999999</v>
      </c>
      <c r="P1570" t="s">
        <v>35</v>
      </c>
      <c r="Q1570" t="s">
        <v>36</v>
      </c>
      <c r="T1570" t="s">
        <v>37</v>
      </c>
      <c r="U1570">
        <v>148.72999999999999</v>
      </c>
      <c r="V1570">
        <v>0</v>
      </c>
      <c r="W1570">
        <v>26.77</v>
      </c>
      <c r="X1570">
        <f t="shared" si="48"/>
        <v>175.5</v>
      </c>
      <c r="Y1570">
        <f t="shared" si="49"/>
        <v>175.5</v>
      </c>
    </row>
    <row r="1571" spans="1:25" x14ac:dyDescent="0.25">
      <c r="A1571">
        <v>1563</v>
      </c>
      <c r="B1571" t="s">
        <v>50</v>
      </c>
      <c r="C1571" t="s">
        <v>39</v>
      </c>
      <c r="D1571" t="s">
        <v>1980</v>
      </c>
      <c r="E1571" t="s">
        <v>1936</v>
      </c>
      <c r="F1571" t="s">
        <v>1936</v>
      </c>
      <c r="K1571" t="s">
        <v>42</v>
      </c>
      <c r="L1571" t="s">
        <v>41</v>
      </c>
      <c r="M1571" t="s">
        <v>42</v>
      </c>
      <c r="N1571" t="s">
        <v>107</v>
      </c>
      <c r="O1571">
        <v>10432479388</v>
      </c>
      <c r="P1571" t="s">
        <v>35</v>
      </c>
      <c r="Q1571" t="s">
        <v>36</v>
      </c>
      <c r="T1571" t="s">
        <v>37</v>
      </c>
      <c r="U1571">
        <v>42.37</v>
      </c>
      <c r="V1571">
        <v>0</v>
      </c>
      <c r="W1571">
        <v>7.63</v>
      </c>
      <c r="X1571">
        <f t="shared" si="48"/>
        <v>50</v>
      </c>
      <c r="Y1571">
        <f t="shared" si="49"/>
        <v>50</v>
      </c>
    </row>
    <row r="1572" spans="1:25" x14ac:dyDescent="0.25">
      <c r="A1572">
        <v>1564</v>
      </c>
      <c r="B1572" t="s">
        <v>30</v>
      </c>
      <c r="C1572" t="s">
        <v>39</v>
      </c>
      <c r="D1572" t="s">
        <v>1981</v>
      </c>
      <c r="E1572" t="s">
        <v>1936</v>
      </c>
      <c r="F1572" t="s">
        <v>1936</v>
      </c>
      <c r="L1572" t="s">
        <v>41</v>
      </c>
      <c r="M1572" t="s">
        <v>42</v>
      </c>
      <c r="N1572" t="s">
        <v>84</v>
      </c>
      <c r="O1572">
        <v>10000974787</v>
      </c>
      <c r="P1572" t="s">
        <v>35</v>
      </c>
      <c r="Q1572" t="s">
        <v>36</v>
      </c>
      <c r="T1572" t="s">
        <v>37</v>
      </c>
      <c r="U1572">
        <v>193.22</v>
      </c>
      <c r="V1572">
        <v>0</v>
      </c>
      <c r="W1572">
        <v>34.78</v>
      </c>
      <c r="X1572">
        <f t="shared" si="48"/>
        <v>228</v>
      </c>
      <c r="Y1572">
        <f t="shared" si="49"/>
        <v>228</v>
      </c>
    </row>
    <row r="1573" spans="1:25" x14ac:dyDescent="0.25">
      <c r="A1573">
        <v>1565</v>
      </c>
      <c r="B1573" t="s">
        <v>50</v>
      </c>
      <c r="C1573" t="s">
        <v>31</v>
      </c>
      <c r="D1573" t="s">
        <v>1982</v>
      </c>
      <c r="E1573" t="s">
        <v>1936</v>
      </c>
      <c r="F1573" t="s">
        <v>1936</v>
      </c>
      <c r="N1573" t="s">
        <v>34</v>
      </c>
      <c r="O1573">
        <v>99999999</v>
      </c>
      <c r="P1573" t="s">
        <v>35</v>
      </c>
      <c r="Q1573" t="s">
        <v>36</v>
      </c>
      <c r="T1573" t="s">
        <v>37</v>
      </c>
      <c r="U1573">
        <v>42.37</v>
      </c>
      <c r="V1573">
        <v>0</v>
      </c>
      <c r="W1573">
        <v>7.63</v>
      </c>
      <c r="X1573">
        <f t="shared" si="48"/>
        <v>50</v>
      </c>
      <c r="Y1573">
        <f t="shared" si="49"/>
        <v>50</v>
      </c>
    </row>
    <row r="1574" spans="1:25" x14ac:dyDescent="0.25">
      <c r="A1574">
        <v>1566</v>
      </c>
      <c r="B1574" t="s">
        <v>30</v>
      </c>
      <c r="C1574" t="s">
        <v>39</v>
      </c>
      <c r="D1574" t="s">
        <v>1983</v>
      </c>
      <c r="E1574" t="s">
        <v>1936</v>
      </c>
      <c r="F1574" t="s">
        <v>1936</v>
      </c>
      <c r="K1574" t="s">
        <v>1984</v>
      </c>
      <c r="L1574" t="s">
        <v>380</v>
      </c>
      <c r="M1574" t="s">
        <v>381</v>
      </c>
      <c r="N1574" t="s">
        <v>1985</v>
      </c>
      <c r="O1574">
        <v>20546578543</v>
      </c>
      <c r="P1574" t="s">
        <v>35</v>
      </c>
      <c r="Q1574" t="s">
        <v>36</v>
      </c>
      <c r="T1574" t="s">
        <v>37</v>
      </c>
      <c r="U1574">
        <v>296.61</v>
      </c>
      <c r="V1574">
        <v>0</v>
      </c>
      <c r="W1574">
        <v>53.39</v>
      </c>
      <c r="X1574">
        <f t="shared" si="48"/>
        <v>350</v>
      </c>
      <c r="Y1574">
        <f t="shared" si="49"/>
        <v>350</v>
      </c>
    </row>
    <row r="1575" spans="1:25" x14ac:dyDescent="0.25">
      <c r="A1575">
        <v>1567</v>
      </c>
      <c r="B1575" t="s">
        <v>30</v>
      </c>
      <c r="C1575" t="s">
        <v>39</v>
      </c>
      <c r="D1575" t="s">
        <v>1986</v>
      </c>
      <c r="E1575" t="s">
        <v>1987</v>
      </c>
      <c r="F1575" t="s">
        <v>1987</v>
      </c>
      <c r="K1575" t="s">
        <v>42</v>
      </c>
      <c r="L1575" t="s">
        <v>41</v>
      </c>
      <c r="M1575" t="s">
        <v>42</v>
      </c>
      <c r="N1575" t="s">
        <v>266</v>
      </c>
      <c r="O1575">
        <v>20603639210</v>
      </c>
      <c r="P1575" t="s">
        <v>35</v>
      </c>
      <c r="Q1575" t="s">
        <v>36</v>
      </c>
      <c r="T1575" t="s">
        <v>37</v>
      </c>
      <c r="U1575">
        <v>515.25</v>
      </c>
      <c r="V1575">
        <v>0</v>
      </c>
      <c r="W1575">
        <v>92.75</v>
      </c>
      <c r="X1575">
        <f t="shared" si="48"/>
        <v>608</v>
      </c>
      <c r="Y1575">
        <f t="shared" si="49"/>
        <v>608</v>
      </c>
    </row>
    <row r="1576" spans="1:25" x14ac:dyDescent="0.25">
      <c r="A1576">
        <v>1568</v>
      </c>
      <c r="B1576" t="s">
        <v>30</v>
      </c>
      <c r="C1576" t="s">
        <v>39</v>
      </c>
      <c r="D1576" t="s">
        <v>1988</v>
      </c>
      <c r="E1576" t="s">
        <v>1987</v>
      </c>
      <c r="F1576" t="s">
        <v>1987</v>
      </c>
      <c r="N1576" t="s">
        <v>920</v>
      </c>
      <c r="O1576">
        <v>10272967526</v>
      </c>
      <c r="P1576" t="s">
        <v>35</v>
      </c>
      <c r="Q1576" t="s">
        <v>36</v>
      </c>
      <c r="T1576" t="s">
        <v>37</v>
      </c>
      <c r="U1576">
        <v>338.98</v>
      </c>
      <c r="V1576">
        <v>0</v>
      </c>
      <c r="W1576">
        <v>61.02</v>
      </c>
      <c r="X1576">
        <f t="shared" si="48"/>
        <v>400</v>
      </c>
      <c r="Y1576">
        <f t="shared" si="49"/>
        <v>400</v>
      </c>
    </row>
    <row r="1577" spans="1:25" x14ac:dyDescent="0.25">
      <c r="A1577">
        <v>1569</v>
      </c>
      <c r="B1577" t="s">
        <v>30</v>
      </c>
      <c r="C1577" t="s">
        <v>31</v>
      </c>
      <c r="D1577" t="s">
        <v>1989</v>
      </c>
      <c r="E1577" t="s">
        <v>1987</v>
      </c>
      <c r="F1577" t="s">
        <v>1987</v>
      </c>
      <c r="N1577" t="s">
        <v>34</v>
      </c>
      <c r="O1577">
        <v>99999999</v>
      </c>
      <c r="P1577" t="s">
        <v>35</v>
      </c>
      <c r="Q1577" t="s">
        <v>36</v>
      </c>
      <c r="T1577" t="s">
        <v>37</v>
      </c>
      <c r="U1577">
        <v>166.1</v>
      </c>
      <c r="V1577">
        <v>0</v>
      </c>
      <c r="W1577">
        <v>29.9</v>
      </c>
      <c r="X1577">
        <f t="shared" si="48"/>
        <v>196</v>
      </c>
      <c r="Y1577">
        <f t="shared" si="49"/>
        <v>196</v>
      </c>
    </row>
    <row r="1578" spans="1:25" x14ac:dyDescent="0.25">
      <c r="A1578">
        <v>1570</v>
      </c>
      <c r="B1578" t="s">
        <v>30</v>
      </c>
      <c r="C1578" t="s">
        <v>39</v>
      </c>
      <c r="D1578" t="s">
        <v>1990</v>
      </c>
      <c r="E1578" t="s">
        <v>1987</v>
      </c>
      <c r="F1578" t="s">
        <v>1987</v>
      </c>
      <c r="L1578" t="s">
        <v>62</v>
      </c>
      <c r="M1578" t="s">
        <v>61</v>
      </c>
      <c r="N1578" t="s">
        <v>1695</v>
      </c>
      <c r="O1578">
        <v>10424174365</v>
      </c>
      <c r="P1578" t="s">
        <v>35</v>
      </c>
      <c r="Q1578" t="s">
        <v>36</v>
      </c>
      <c r="T1578" t="s">
        <v>37</v>
      </c>
      <c r="U1578">
        <v>235.76</v>
      </c>
      <c r="V1578">
        <v>0</v>
      </c>
      <c r="W1578">
        <v>42.44</v>
      </c>
      <c r="X1578">
        <f t="shared" si="48"/>
        <v>278.2</v>
      </c>
      <c r="Y1578">
        <f t="shared" si="49"/>
        <v>278.2</v>
      </c>
    </row>
    <row r="1579" spans="1:25" x14ac:dyDescent="0.25">
      <c r="A1579">
        <v>1571</v>
      </c>
      <c r="B1579" t="s">
        <v>30</v>
      </c>
      <c r="C1579" t="s">
        <v>31</v>
      </c>
      <c r="D1579" t="s">
        <v>1991</v>
      </c>
      <c r="E1579" t="s">
        <v>1987</v>
      </c>
      <c r="F1579" t="s">
        <v>1987</v>
      </c>
      <c r="N1579" t="s">
        <v>34</v>
      </c>
      <c r="O1579">
        <v>99999999</v>
      </c>
      <c r="P1579" t="s">
        <v>35</v>
      </c>
      <c r="Q1579" t="s">
        <v>36</v>
      </c>
      <c r="T1579" t="s">
        <v>37</v>
      </c>
      <c r="U1579">
        <v>381.36</v>
      </c>
      <c r="V1579">
        <v>0</v>
      </c>
      <c r="W1579">
        <v>68.64</v>
      </c>
      <c r="X1579">
        <f t="shared" si="48"/>
        <v>450</v>
      </c>
      <c r="Y1579">
        <f t="shared" si="49"/>
        <v>450</v>
      </c>
    </row>
    <row r="1580" spans="1:25" x14ac:dyDescent="0.25">
      <c r="A1580">
        <v>1572</v>
      </c>
      <c r="B1580" t="s">
        <v>30</v>
      </c>
      <c r="C1580" t="s">
        <v>31</v>
      </c>
      <c r="D1580" t="s">
        <v>1992</v>
      </c>
      <c r="E1580" t="s">
        <v>1987</v>
      </c>
      <c r="F1580" t="s">
        <v>1987</v>
      </c>
      <c r="N1580" t="s">
        <v>34</v>
      </c>
      <c r="O1580">
        <v>99999999</v>
      </c>
      <c r="P1580" t="s">
        <v>35</v>
      </c>
      <c r="Q1580" t="s">
        <v>36</v>
      </c>
      <c r="T1580" t="s">
        <v>37</v>
      </c>
      <c r="U1580">
        <v>42.37</v>
      </c>
      <c r="V1580">
        <v>0</v>
      </c>
      <c r="W1580">
        <v>7.63</v>
      </c>
      <c r="X1580">
        <f t="shared" si="48"/>
        <v>50</v>
      </c>
      <c r="Y1580">
        <f t="shared" si="49"/>
        <v>50</v>
      </c>
    </row>
    <row r="1581" spans="1:25" x14ac:dyDescent="0.25">
      <c r="A1581">
        <v>1573</v>
      </c>
      <c r="B1581" t="s">
        <v>30</v>
      </c>
      <c r="C1581" t="s">
        <v>31</v>
      </c>
      <c r="D1581" t="s">
        <v>1993</v>
      </c>
      <c r="E1581" t="s">
        <v>1987</v>
      </c>
      <c r="F1581" t="s">
        <v>1987</v>
      </c>
      <c r="N1581" t="s">
        <v>34</v>
      </c>
      <c r="O1581">
        <v>99999999</v>
      </c>
      <c r="P1581" t="s">
        <v>35</v>
      </c>
      <c r="Q1581" t="s">
        <v>36</v>
      </c>
      <c r="T1581" t="s">
        <v>37</v>
      </c>
      <c r="U1581">
        <v>93.22</v>
      </c>
      <c r="V1581">
        <v>0</v>
      </c>
      <c r="W1581">
        <v>16.78</v>
      </c>
      <c r="X1581">
        <f t="shared" si="48"/>
        <v>110</v>
      </c>
      <c r="Y1581">
        <f t="shared" si="49"/>
        <v>110</v>
      </c>
    </row>
    <row r="1582" spans="1:25" x14ac:dyDescent="0.25">
      <c r="A1582">
        <v>1574</v>
      </c>
      <c r="B1582" t="s">
        <v>50</v>
      </c>
      <c r="C1582" t="s">
        <v>31</v>
      </c>
      <c r="D1582" t="s">
        <v>1994</v>
      </c>
      <c r="E1582" t="s">
        <v>1987</v>
      </c>
      <c r="F1582" t="s">
        <v>1987</v>
      </c>
      <c r="N1582" t="s">
        <v>34</v>
      </c>
      <c r="O1582">
        <v>99999999</v>
      </c>
      <c r="P1582" t="s">
        <v>35</v>
      </c>
      <c r="Q1582" t="s">
        <v>36</v>
      </c>
      <c r="T1582" t="s">
        <v>37</v>
      </c>
      <c r="U1582">
        <v>105.08</v>
      </c>
      <c r="V1582">
        <v>0</v>
      </c>
      <c r="W1582">
        <v>18.920000000000002</v>
      </c>
      <c r="X1582">
        <f t="shared" si="48"/>
        <v>124</v>
      </c>
      <c r="Y1582">
        <f t="shared" si="49"/>
        <v>124</v>
      </c>
    </row>
    <row r="1583" spans="1:25" x14ac:dyDescent="0.25">
      <c r="A1583">
        <v>1575</v>
      </c>
      <c r="B1583" t="s">
        <v>30</v>
      </c>
      <c r="C1583" t="s">
        <v>31</v>
      </c>
      <c r="D1583" t="s">
        <v>1995</v>
      </c>
      <c r="E1583" t="s">
        <v>1987</v>
      </c>
      <c r="F1583" t="s">
        <v>1987</v>
      </c>
      <c r="N1583" t="s">
        <v>34</v>
      </c>
      <c r="O1583">
        <v>99999999</v>
      </c>
      <c r="P1583" t="s">
        <v>35</v>
      </c>
      <c r="Q1583" t="s">
        <v>36</v>
      </c>
      <c r="T1583" t="s">
        <v>37</v>
      </c>
      <c r="U1583">
        <v>148.31</v>
      </c>
      <c r="V1583">
        <v>0</v>
      </c>
      <c r="W1583">
        <v>26.7</v>
      </c>
      <c r="X1583">
        <f t="shared" si="48"/>
        <v>175.01</v>
      </c>
      <c r="Y1583">
        <f t="shared" si="49"/>
        <v>175.01</v>
      </c>
    </row>
    <row r="1584" spans="1:25" x14ac:dyDescent="0.25">
      <c r="A1584">
        <v>1576</v>
      </c>
      <c r="B1584" t="s">
        <v>30</v>
      </c>
      <c r="C1584" t="s">
        <v>39</v>
      </c>
      <c r="D1584" t="s">
        <v>1996</v>
      </c>
      <c r="E1584" t="s">
        <v>1987</v>
      </c>
      <c r="F1584" t="s">
        <v>1987</v>
      </c>
      <c r="K1584" t="s">
        <v>88</v>
      </c>
      <c r="L1584" t="s">
        <v>41</v>
      </c>
      <c r="M1584" t="s">
        <v>42</v>
      </c>
      <c r="N1584" t="s">
        <v>160</v>
      </c>
      <c r="O1584">
        <v>20606378727</v>
      </c>
      <c r="P1584" t="s">
        <v>35</v>
      </c>
      <c r="Q1584" t="s">
        <v>36</v>
      </c>
      <c r="T1584" t="s">
        <v>37</v>
      </c>
      <c r="U1584">
        <v>149.15</v>
      </c>
      <c r="V1584">
        <v>0</v>
      </c>
      <c r="W1584">
        <v>26.85</v>
      </c>
      <c r="X1584">
        <f t="shared" si="48"/>
        <v>176</v>
      </c>
      <c r="Y1584">
        <f t="shared" si="49"/>
        <v>176</v>
      </c>
    </row>
    <row r="1585" spans="1:25" x14ac:dyDescent="0.25">
      <c r="A1585">
        <v>1577</v>
      </c>
      <c r="B1585" t="s">
        <v>30</v>
      </c>
      <c r="C1585" t="s">
        <v>31</v>
      </c>
      <c r="D1585" t="s">
        <v>1997</v>
      </c>
      <c r="E1585" t="s">
        <v>1987</v>
      </c>
      <c r="F1585" t="s">
        <v>1987</v>
      </c>
      <c r="N1585" t="s">
        <v>34</v>
      </c>
      <c r="O1585">
        <v>99999999</v>
      </c>
      <c r="P1585" t="s">
        <v>35</v>
      </c>
      <c r="Q1585" t="s">
        <v>36</v>
      </c>
      <c r="T1585" t="s">
        <v>37</v>
      </c>
      <c r="U1585">
        <v>254.24</v>
      </c>
      <c r="V1585">
        <v>0</v>
      </c>
      <c r="W1585">
        <v>45.76</v>
      </c>
      <c r="X1585">
        <f t="shared" si="48"/>
        <v>300</v>
      </c>
      <c r="Y1585">
        <f t="shared" si="49"/>
        <v>300</v>
      </c>
    </row>
    <row r="1586" spans="1:25" x14ac:dyDescent="0.25">
      <c r="A1586">
        <v>1578</v>
      </c>
      <c r="B1586" t="s">
        <v>50</v>
      </c>
      <c r="C1586" t="s">
        <v>31</v>
      </c>
      <c r="D1586" t="s">
        <v>1998</v>
      </c>
      <c r="E1586" t="s">
        <v>1987</v>
      </c>
      <c r="F1586" t="s">
        <v>1987</v>
      </c>
      <c r="N1586" t="s">
        <v>34</v>
      </c>
      <c r="O1586">
        <v>99999999</v>
      </c>
      <c r="P1586" t="s">
        <v>35</v>
      </c>
      <c r="Q1586" t="s">
        <v>36</v>
      </c>
      <c r="T1586" t="s">
        <v>37</v>
      </c>
      <c r="U1586">
        <v>63.56</v>
      </c>
      <c r="V1586">
        <v>0</v>
      </c>
      <c r="W1586">
        <v>11.44</v>
      </c>
      <c r="X1586">
        <f t="shared" si="48"/>
        <v>75</v>
      </c>
      <c r="Y1586">
        <f t="shared" si="49"/>
        <v>75</v>
      </c>
    </row>
    <row r="1587" spans="1:25" x14ac:dyDescent="0.25">
      <c r="A1587">
        <v>1579</v>
      </c>
      <c r="B1587" t="s">
        <v>30</v>
      </c>
      <c r="C1587" t="s">
        <v>39</v>
      </c>
      <c r="D1587" t="s">
        <v>1999</v>
      </c>
      <c r="E1587" t="s">
        <v>1987</v>
      </c>
      <c r="F1587" t="s">
        <v>1987</v>
      </c>
      <c r="K1587" t="s">
        <v>223</v>
      </c>
      <c r="L1587" t="s">
        <v>41</v>
      </c>
      <c r="M1587" t="s">
        <v>42</v>
      </c>
      <c r="N1587" t="s">
        <v>224</v>
      </c>
      <c r="O1587">
        <v>20538972071</v>
      </c>
      <c r="P1587" t="s">
        <v>35</v>
      </c>
      <c r="Q1587" t="s">
        <v>36</v>
      </c>
      <c r="T1587" t="s">
        <v>37</v>
      </c>
      <c r="U1587">
        <v>127.12</v>
      </c>
      <c r="V1587">
        <v>0</v>
      </c>
      <c r="W1587">
        <v>22.88</v>
      </c>
      <c r="X1587">
        <f t="shared" si="48"/>
        <v>150</v>
      </c>
      <c r="Y1587">
        <f t="shared" si="49"/>
        <v>150</v>
      </c>
    </row>
    <row r="1588" spans="1:25" x14ac:dyDescent="0.25">
      <c r="A1588">
        <v>1580</v>
      </c>
      <c r="B1588" t="s">
        <v>30</v>
      </c>
      <c r="C1588" t="s">
        <v>39</v>
      </c>
      <c r="D1588" t="s">
        <v>2000</v>
      </c>
      <c r="E1588" t="s">
        <v>1987</v>
      </c>
      <c r="F1588" t="s">
        <v>1987</v>
      </c>
      <c r="K1588" t="s">
        <v>223</v>
      </c>
      <c r="L1588" t="s">
        <v>41</v>
      </c>
      <c r="M1588" t="s">
        <v>42</v>
      </c>
      <c r="N1588" t="s">
        <v>443</v>
      </c>
      <c r="O1588">
        <v>20479970468</v>
      </c>
      <c r="P1588" t="s">
        <v>35</v>
      </c>
      <c r="Q1588" t="s">
        <v>36</v>
      </c>
      <c r="T1588" t="s">
        <v>37</v>
      </c>
      <c r="U1588">
        <v>84.75</v>
      </c>
      <c r="V1588">
        <v>0</v>
      </c>
      <c r="W1588">
        <v>15.25</v>
      </c>
      <c r="X1588">
        <f t="shared" si="48"/>
        <v>100</v>
      </c>
      <c r="Y1588">
        <f t="shared" si="49"/>
        <v>100</v>
      </c>
    </row>
    <row r="1589" spans="1:25" x14ac:dyDescent="0.25">
      <c r="A1589">
        <v>1581</v>
      </c>
      <c r="B1589" t="s">
        <v>56</v>
      </c>
      <c r="C1589" t="s">
        <v>31</v>
      </c>
      <c r="D1589" t="s">
        <v>2001</v>
      </c>
      <c r="E1589" t="s">
        <v>1987</v>
      </c>
      <c r="F1589" t="s">
        <v>1987</v>
      </c>
      <c r="N1589" t="s">
        <v>34</v>
      </c>
      <c r="O1589">
        <v>99999999</v>
      </c>
      <c r="P1589" t="s">
        <v>35</v>
      </c>
      <c r="Q1589" t="s">
        <v>36</v>
      </c>
      <c r="T1589" t="s">
        <v>37</v>
      </c>
      <c r="U1589">
        <v>211.86</v>
      </c>
      <c r="V1589">
        <v>0</v>
      </c>
      <c r="W1589">
        <v>38.14</v>
      </c>
      <c r="X1589">
        <f t="shared" si="48"/>
        <v>250</v>
      </c>
      <c r="Y1589">
        <f t="shared" si="49"/>
        <v>250</v>
      </c>
    </row>
    <row r="1590" spans="1:25" x14ac:dyDescent="0.25">
      <c r="A1590">
        <v>1582</v>
      </c>
      <c r="B1590" t="s">
        <v>56</v>
      </c>
      <c r="C1590" t="s">
        <v>31</v>
      </c>
      <c r="D1590" t="s">
        <v>2002</v>
      </c>
      <c r="E1590" t="s">
        <v>1987</v>
      </c>
      <c r="F1590" t="s">
        <v>1987</v>
      </c>
      <c r="N1590" t="s">
        <v>34</v>
      </c>
      <c r="O1590">
        <v>99999999</v>
      </c>
      <c r="P1590" t="s">
        <v>35</v>
      </c>
      <c r="Q1590" t="s">
        <v>36</v>
      </c>
      <c r="T1590" t="s">
        <v>37</v>
      </c>
      <c r="U1590">
        <v>211.86</v>
      </c>
      <c r="V1590">
        <v>0</v>
      </c>
      <c r="W1590">
        <v>38.14</v>
      </c>
      <c r="X1590">
        <f t="shared" si="48"/>
        <v>250</v>
      </c>
      <c r="Y1590">
        <f t="shared" si="49"/>
        <v>250</v>
      </c>
    </row>
    <row r="1591" spans="1:25" x14ac:dyDescent="0.25">
      <c r="A1591">
        <v>1583</v>
      </c>
      <c r="B1591" t="s">
        <v>56</v>
      </c>
      <c r="C1591" t="s">
        <v>31</v>
      </c>
      <c r="D1591" t="s">
        <v>2003</v>
      </c>
      <c r="E1591" t="s">
        <v>1987</v>
      </c>
      <c r="F1591" t="s">
        <v>1987</v>
      </c>
      <c r="N1591" t="s">
        <v>34</v>
      </c>
      <c r="O1591">
        <v>99999999</v>
      </c>
      <c r="P1591" t="s">
        <v>35</v>
      </c>
      <c r="Q1591" t="s">
        <v>36</v>
      </c>
      <c r="T1591" t="s">
        <v>37</v>
      </c>
      <c r="U1591">
        <v>211.86</v>
      </c>
      <c r="V1591">
        <v>0</v>
      </c>
      <c r="W1591">
        <v>38.14</v>
      </c>
      <c r="X1591">
        <f t="shared" si="48"/>
        <v>250</v>
      </c>
      <c r="Y1591">
        <f t="shared" si="49"/>
        <v>250</v>
      </c>
    </row>
    <row r="1592" spans="1:25" x14ac:dyDescent="0.25">
      <c r="A1592">
        <v>1584</v>
      </c>
      <c r="B1592" t="s">
        <v>56</v>
      </c>
      <c r="C1592" t="s">
        <v>31</v>
      </c>
      <c r="D1592" t="s">
        <v>2004</v>
      </c>
      <c r="E1592" t="s">
        <v>1987</v>
      </c>
      <c r="F1592" t="s">
        <v>1987</v>
      </c>
      <c r="N1592" t="s">
        <v>34</v>
      </c>
      <c r="O1592">
        <v>99999999</v>
      </c>
      <c r="P1592" t="s">
        <v>35</v>
      </c>
      <c r="Q1592" t="s">
        <v>36</v>
      </c>
      <c r="T1592" t="s">
        <v>37</v>
      </c>
      <c r="U1592">
        <v>211.86</v>
      </c>
      <c r="V1592">
        <v>0</v>
      </c>
      <c r="W1592">
        <v>38.14</v>
      </c>
      <c r="X1592">
        <f t="shared" si="48"/>
        <v>250</v>
      </c>
      <c r="Y1592">
        <f t="shared" si="49"/>
        <v>250</v>
      </c>
    </row>
    <row r="1593" spans="1:25" x14ac:dyDescent="0.25">
      <c r="A1593">
        <v>1585</v>
      </c>
      <c r="B1593" t="s">
        <v>56</v>
      </c>
      <c r="C1593" t="s">
        <v>31</v>
      </c>
      <c r="D1593" t="s">
        <v>2005</v>
      </c>
      <c r="E1593" t="s">
        <v>1987</v>
      </c>
      <c r="F1593" t="s">
        <v>1987</v>
      </c>
      <c r="N1593" t="s">
        <v>34</v>
      </c>
      <c r="O1593">
        <v>99999999</v>
      </c>
      <c r="P1593" t="s">
        <v>35</v>
      </c>
      <c r="Q1593" t="s">
        <v>36</v>
      </c>
      <c r="T1593" t="s">
        <v>37</v>
      </c>
      <c r="U1593">
        <v>67.8</v>
      </c>
      <c r="V1593">
        <v>0</v>
      </c>
      <c r="W1593">
        <v>12.2</v>
      </c>
      <c r="X1593">
        <f t="shared" si="48"/>
        <v>80</v>
      </c>
      <c r="Y1593">
        <f t="shared" si="49"/>
        <v>80</v>
      </c>
    </row>
    <row r="1594" spans="1:25" x14ac:dyDescent="0.25">
      <c r="A1594">
        <v>1586</v>
      </c>
      <c r="B1594" t="s">
        <v>50</v>
      </c>
      <c r="C1594" t="s">
        <v>31</v>
      </c>
      <c r="D1594" t="s">
        <v>2006</v>
      </c>
      <c r="E1594" t="s">
        <v>1987</v>
      </c>
      <c r="F1594" t="s">
        <v>1987</v>
      </c>
      <c r="N1594" t="s">
        <v>34</v>
      </c>
      <c r="O1594">
        <v>99999999</v>
      </c>
      <c r="P1594" t="s">
        <v>35</v>
      </c>
      <c r="Q1594" t="s">
        <v>36</v>
      </c>
      <c r="T1594" t="s">
        <v>37</v>
      </c>
      <c r="U1594">
        <v>296.61</v>
      </c>
      <c r="V1594">
        <v>0</v>
      </c>
      <c r="W1594">
        <v>53.39</v>
      </c>
      <c r="X1594">
        <f t="shared" si="48"/>
        <v>350</v>
      </c>
      <c r="Y1594">
        <f t="shared" si="49"/>
        <v>350</v>
      </c>
    </row>
    <row r="1595" spans="1:25" x14ac:dyDescent="0.25">
      <c r="A1595">
        <v>1587</v>
      </c>
      <c r="B1595" t="s">
        <v>50</v>
      </c>
      <c r="C1595" t="s">
        <v>31</v>
      </c>
      <c r="D1595" t="s">
        <v>2007</v>
      </c>
      <c r="E1595" t="s">
        <v>1987</v>
      </c>
      <c r="F1595" t="s">
        <v>1987</v>
      </c>
      <c r="N1595" t="s">
        <v>34</v>
      </c>
      <c r="O1595">
        <v>99999999</v>
      </c>
      <c r="P1595" t="s">
        <v>35</v>
      </c>
      <c r="Q1595" t="s">
        <v>36</v>
      </c>
      <c r="T1595" t="s">
        <v>37</v>
      </c>
      <c r="U1595">
        <v>169.49</v>
      </c>
      <c r="V1595">
        <v>0</v>
      </c>
      <c r="W1595">
        <v>30.51</v>
      </c>
      <c r="X1595">
        <f t="shared" si="48"/>
        <v>200</v>
      </c>
      <c r="Y1595">
        <f t="shared" si="49"/>
        <v>200</v>
      </c>
    </row>
    <row r="1596" spans="1:25" x14ac:dyDescent="0.25">
      <c r="A1596">
        <v>1588</v>
      </c>
      <c r="B1596" t="s">
        <v>50</v>
      </c>
      <c r="C1596" t="s">
        <v>31</v>
      </c>
      <c r="D1596" t="s">
        <v>2008</v>
      </c>
      <c r="E1596" t="s">
        <v>1987</v>
      </c>
      <c r="F1596" t="s">
        <v>1987</v>
      </c>
      <c r="N1596" t="s">
        <v>34</v>
      </c>
      <c r="O1596">
        <v>99999999</v>
      </c>
      <c r="P1596" t="s">
        <v>35</v>
      </c>
      <c r="Q1596" t="s">
        <v>36</v>
      </c>
      <c r="T1596" t="s">
        <v>37</v>
      </c>
      <c r="U1596">
        <v>423.73</v>
      </c>
      <c r="V1596">
        <v>0</v>
      </c>
      <c r="W1596">
        <v>76.27</v>
      </c>
      <c r="X1596">
        <f t="shared" si="48"/>
        <v>500</v>
      </c>
      <c r="Y1596">
        <f t="shared" si="49"/>
        <v>500</v>
      </c>
    </row>
    <row r="1597" spans="1:25" x14ac:dyDescent="0.25">
      <c r="A1597">
        <v>1589</v>
      </c>
      <c r="B1597" t="s">
        <v>50</v>
      </c>
      <c r="C1597" t="s">
        <v>31</v>
      </c>
      <c r="D1597" t="s">
        <v>2009</v>
      </c>
      <c r="E1597" t="s">
        <v>1987</v>
      </c>
      <c r="F1597" t="s">
        <v>1987</v>
      </c>
      <c r="N1597" t="s">
        <v>34</v>
      </c>
      <c r="O1597">
        <v>99999999</v>
      </c>
      <c r="P1597" t="s">
        <v>35</v>
      </c>
      <c r="Q1597" t="s">
        <v>36</v>
      </c>
      <c r="T1597" t="s">
        <v>37</v>
      </c>
      <c r="U1597">
        <v>254.24</v>
      </c>
      <c r="V1597">
        <v>0</v>
      </c>
      <c r="W1597">
        <v>45.76</v>
      </c>
      <c r="X1597">
        <f t="shared" si="48"/>
        <v>300</v>
      </c>
      <c r="Y1597">
        <f t="shared" si="49"/>
        <v>300</v>
      </c>
    </row>
    <row r="1598" spans="1:25" x14ac:dyDescent="0.25">
      <c r="A1598">
        <v>1590</v>
      </c>
      <c r="B1598" t="s">
        <v>50</v>
      </c>
      <c r="C1598" t="s">
        <v>31</v>
      </c>
      <c r="D1598" t="s">
        <v>2010</v>
      </c>
      <c r="E1598" t="s">
        <v>1987</v>
      </c>
      <c r="F1598" t="s">
        <v>1987</v>
      </c>
      <c r="N1598" t="s">
        <v>34</v>
      </c>
      <c r="O1598">
        <v>99999999</v>
      </c>
      <c r="P1598" t="s">
        <v>35</v>
      </c>
      <c r="Q1598" t="s">
        <v>36</v>
      </c>
      <c r="T1598" t="s">
        <v>37</v>
      </c>
      <c r="U1598">
        <v>423.73</v>
      </c>
      <c r="V1598">
        <v>0</v>
      </c>
      <c r="W1598">
        <v>76.27</v>
      </c>
      <c r="X1598">
        <f t="shared" si="48"/>
        <v>500</v>
      </c>
      <c r="Y1598">
        <f t="shared" si="49"/>
        <v>500</v>
      </c>
    </row>
    <row r="1599" spans="1:25" x14ac:dyDescent="0.25">
      <c r="A1599">
        <v>1591</v>
      </c>
      <c r="B1599" t="s">
        <v>50</v>
      </c>
      <c r="C1599" t="s">
        <v>31</v>
      </c>
      <c r="D1599" t="s">
        <v>2011</v>
      </c>
      <c r="E1599" t="s">
        <v>1987</v>
      </c>
      <c r="F1599" t="s">
        <v>1987</v>
      </c>
      <c r="N1599" t="s">
        <v>34</v>
      </c>
      <c r="O1599">
        <v>99999999</v>
      </c>
      <c r="P1599" t="s">
        <v>35</v>
      </c>
      <c r="Q1599" t="s">
        <v>36</v>
      </c>
      <c r="T1599" t="s">
        <v>37</v>
      </c>
      <c r="U1599">
        <v>423.73</v>
      </c>
      <c r="V1599">
        <v>0</v>
      </c>
      <c r="W1599">
        <v>76.27</v>
      </c>
      <c r="X1599">
        <f t="shared" si="48"/>
        <v>500</v>
      </c>
      <c r="Y1599">
        <f t="shared" si="49"/>
        <v>500</v>
      </c>
    </row>
    <row r="1600" spans="1:25" x14ac:dyDescent="0.25">
      <c r="A1600">
        <v>1592</v>
      </c>
      <c r="B1600" t="s">
        <v>50</v>
      </c>
      <c r="C1600" t="s">
        <v>31</v>
      </c>
      <c r="D1600" t="s">
        <v>2012</v>
      </c>
      <c r="E1600" t="s">
        <v>1987</v>
      </c>
      <c r="F1600" t="s">
        <v>1987</v>
      </c>
      <c r="N1600" t="s">
        <v>34</v>
      </c>
      <c r="O1600">
        <v>99999999</v>
      </c>
      <c r="P1600" t="s">
        <v>35</v>
      </c>
      <c r="Q1600" t="s">
        <v>36</v>
      </c>
      <c r="T1600" t="s">
        <v>37</v>
      </c>
      <c r="U1600">
        <v>423.73</v>
      </c>
      <c r="V1600">
        <v>0</v>
      </c>
      <c r="W1600">
        <v>76.27</v>
      </c>
      <c r="X1600">
        <f t="shared" si="48"/>
        <v>500</v>
      </c>
      <c r="Y1600">
        <f t="shared" si="49"/>
        <v>500</v>
      </c>
    </row>
    <row r="1601" spans="1:25" x14ac:dyDescent="0.25">
      <c r="A1601">
        <v>1593</v>
      </c>
      <c r="B1601" t="s">
        <v>50</v>
      </c>
      <c r="C1601" t="s">
        <v>31</v>
      </c>
      <c r="D1601" t="s">
        <v>2013</v>
      </c>
      <c r="E1601" t="s">
        <v>1987</v>
      </c>
      <c r="F1601" t="s">
        <v>1987</v>
      </c>
      <c r="N1601" t="s">
        <v>34</v>
      </c>
      <c r="O1601">
        <v>99999999</v>
      </c>
      <c r="P1601" t="s">
        <v>35</v>
      </c>
      <c r="Q1601" t="s">
        <v>36</v>
      </c>
      <c r="T1601" t="s">
        <v>37</v>
      </c>
      <c r="U1601">
        <v>423.73</v>
      </c>
      <c r="V1601">
        <v>0</v>
      </c>
      <c r="W1601">
        <v>76.27</v>
      </c>
      <c r="X1601">
        <f t="shared" si="48"/>
        <v>500</v>
      </c>
      <c r="Y1601">
        <f t="shared" si="49"/>
        <v>500</v>
      </c>
    </row>
    <row r="1602" spans="1:25" x14ac:dyDescent="0.25">
      <c r="A1602">
        <v>1594</v>
      </c>
      <c r="B1602" t="s">
        <v>30</v>
      </c>
      <c r="C1602" t="s">
        <v>39</v>
      </c>
      <c r="D1602" t="s">
        <v>2014</v>
      </c>
      <c r="E1602" t="s">
        <v>1987</v>
      </c>
      <c r="F1602" t="s">
        <v>1987</v>
      </c>
      <c r="K1602" t="s">
        <v>2015</v>
      </c>
      <c r="L1602" t="s">
        <v>169</v>
      </c>
      <c r="M1602" t="s">
        <v>170</v>
      </c>
      <c r="N1602" t="s">
        <v>2016</v>
      </c>
      <c r="O1602">
        <v>20546334831</v>
      </c>
      <c r="P1602" t="s">
        <v>35</v>
      </c>
      <c r="Q1602" t="s">
        <v>36</v>
      </c>
      <c r="T1602" t="s">
        <v>37</v>
      </c>
      <c r="U1602">
        <v>1932.2</v>
      </c>
      <c r="V1602">
        <v>0</v>
      </c>
      <c r="W1602">
        <v>347.8</v>
      </c>
      <c r="X1602">
        <f t="shared" si="48"/>
        <v>2280</v>
      </c>
      <c r="Y1602">
        <f t="shared" si="49"/>
        <v>2280</v>
      </c>
    </row>
    <row r="1603" spans="1:25" x14ac:dyDescent="0.25">
      <c r="A1603">
        <v>1595</v>
      </c>
      <c r="B1603" t="s">
        <v>50</v>
      </c>
      <c r="C1603" t="s">
        <v>31</v>
      </c>
      <c r="D1603" t="s">
        <v>2017</v>
      </c>
      <c r="E1603" t="s">
        <v>1987</v>
      </c>
      <c r="F1603" t="s">
        <v>1987</v>
      </c>
      <c r="N1603" t="s">
        <v>34</v>
      </c>
      <c r="O1603">
        <v>99999999</v>
      </c>
      <c r="P1603" t="s">
        <v>35</v>
      </c>
      <c r="Q1603" t="s">
        <v>36</v>
      </c>
      <c r="T1603" t="s">
        <v>37</v>
      </c>
      <c r="U1603">
        <v>508.47</v>
      </c>
      <c r="V1603">
        <v>0</v>
      </c>
      <c r="W1603">
        <v>91.53</v>
      </c>
      <c r="X1603">
        <f t="shared" si="48"/>
        <v>600</v>
      </c>
      <c r="Y1603">
        <f t="shared" si="49"/>
        <v>600</v>
      </c>
    </row>
    <row r="1604" spans="1:25" x14ac:dyDescent="0.25">
      <c r="A1604">
        <v>1596</v>
      </c>
      <c r="B1604" t="s">
        <v>50</v>
      </c>
      <c r="C1604" t="s">
        <v>31</v>
      </c>
      <c r="D1604" t="s">
        <v>2018</v>
      </c>
      <c r="E1604" t="s">
        <v>1987</v>
      </c>
      <c r="F1604" t="s">
        <v>1987</v>
      </c>
      <c r="N1604" t="s">
        <v>34</v>
      </c>
      <c r="O1604">
        <v>99999999</v>
      </c>
      <c r="P1604" t="s">
        <v>35</v>
      </c>
      <c r="Q1604" t="s">
        <v>36</v>
      </c>
      <c r="T1604" t="s">
        <v>37</v>
      </c>
      <c r="U1604">
        <v>508.47</v>
      </c>
      <c r="V1604">
        <v>0</v>
      </c>
      <c r="W1604">
        <v>91.53</v>
      </c>
      <c r="X1604">
        <f t="shared" si="48"/>
        <v>600</v>
      </c>
      <c r="Y1604">
        <f t="shared" si="49"/>
        <v>600</v>
      </c>
    </row>
    <row r="1605" spans="1:25" x14ac:dyDescent="0.25">
      <c r="A1605">
        <v>1597</v>
      </c>
      <c r="B1605" t="s">
        <v>50</v>
      </c>
      <c r="C1605" t="s">
        <v>31</v>
      </c>
      <c r="D1605" t="s">
        <v>2019</v>
      </c>
      <c r="E1605" t="s">
        <v>1987</v>
      </c>
      <c r="F1605" t="s">
        <v>1987</v>
      </c>
      <c r="N1605" t="s">
        <v>34</v>
      </c>
      <c r="O1605">
        <v>99999999</v>
      </c>
      <c r="P1605" t="s">
        <v>35</v>
      </c>
      <c r="Q1605" t="s">
        <v>36</v>
      </c>
      <c r="T1605" t="s">
        <v>37</v>
      </c>
      <c r="U1605">
        <v>508.47</v>
      </c>
      <c r="V1605">
        <v>0</v>
      </c>
      <c r="W1605">
        <v>91.53</v>
      </c>
      <c r="X1605">
        <f t="shared" si="48"/>
        <v>600</v>
      </c>
      <c r="Y1605">
        <f t="shared" si="49"/>
        <v>600</v>
      </c>
    </row>
    <row r="1606" spans="1:25" x14ac:dyDescent="0.25">
      <c r="A1606">
        <v>1598</v>
      </c>
      <c r="B1606" t="s">
        <v>50</v>
      </c>
      <c r="C1606" t="s">
        <v>31</v>
      </c>
      <c r="D1606" t="s">
        <v>2020</v>
      </c>
      <c r="E1606" t="s">
        <v>1987</v>
      </c>
      <c r="F1606" t="s">
        <v>1987</v>
      </c>
      <c r="N1606" t="s">
        <v>34</v>
      </c>
      <c r="O1606">
        <v>99999999</v>
      </c>
      <c r="P1606" t="s">
        <v>35</v>
      </c>
      <c r="Q1606" t="s">
        <v>36</v>
      </c>
      <c r="T1606" t="s">
        <v>37</v>
      </c>
      <c r="U1606">
        <v>508.47</v>
      </c>
      <c r="V1606">
        <v>0</v>
      </c>
      <c r="W1606">
        <v>91.53</v>
      </c>
      <c r="X1606">
        <f t="shared" si="48"/>
        <v>600</v>
      </c>
      <c r="Y1606">
        <f t="shared" si="49"/>
        <v>600</v>
      </c>
    </row>
    <row r="1607" spans="1:25" x14ac:dyDescent="0.25">
      <c r="A1607">
        <v>1599</v>
      </c>
      <c r="B1607" t="s">
        <v>56</v>
      </c>
      <c r="C1607" t="s">
        <v>31</v>
      </c>
      <c r="D1607" t="s">
        <v>2021</v>
      </c>
      <c r="E1607" t="s">
        <v>1987</v>
      </c>
      <c r="F1607" t="s">
        <v>1987</v>
      </c>
      <c r="N1607" t="s">
        <v>34</v>
      </c>
      <c r="O1607">
        <v>99999999</v>
      </c>
      <c r="P1607" t="s">
        <v>35</v>
      </c>
      <c r="Q1607" t="s">
        <v>36</v>
      </c>
      <c r="T1607" t="s">
        <v>37</v>
      </c>
      <c r="U1607">
        <v>508.47</v>
      </c>
      <c r="V1607">
        <v>0</v>
      </c>
      <c r="W1607">
        <v>91.53</v>
      </c>
      <c r="X1607">
        <f t="shared" si="48"/>
        <v>600</v>
      </c>
      <c r="Y1607">
        <f t="shared" si="49"/>
        <v>600</v>
      </c>
    </row>
    <row r="1608" spans="1:25" x14ac:dyDescent="0.25">
      <c r="A1608">
        <v>1600</v>
      </c>
      <c r="B1608" t="s">
        <v>56</v>
      </c>
      <c r="C1608" t="s">
        <v>31</v>
      </c>
      <c r="D1608" t="s">
        <v>2022</v>
      </c>
      <c r="E1608" t="s">
        <v>1987</v>
      </c>
      <c r="F1608" t="s">
        <v>1987</v>
      </c>
      <c r="N1608" t="s">
        <v>34</v>
      </c>
      <c r="O1608">
        <v>99999999</v>
      </c>
      <c r="P1608" t="s">
        <v>35</v>
      </c>
      <c r="Q1608" t="s">
        <v>36</v>
      </c>
      <c r="T1608" t="s">
        <v>37</v>
      </c>
      <c r="U1608">
        <v>508.47</v>
      </c>
      <c r="V1608">
        <v>0</v>
      </c>
      <c r="W1608">
        <v>91.53</v>
      </c>
      <c r="X1608">
        <f t="shared" si="48"/>
        <v>600</v>
      </c>
      <c r="Y1608">
        <f t="shared" si="49"/>
        <v>600</v>
      </c>
    </row>
    <row r="1609" spans="1:25" x14ac:dyDescent="0.25">
      <c r="A1609">
        <v>1601</v>
      </c>
      <c r="B1609" t="s">
        <v>56</v>
      </c>
      <c r="C1609" t="s">
        <v>31</v>
      </c>
      <c r="D1609" t="s">
        <v>2023</v>
      </c>
      <c r="E1609" t="s">
        <v>1987</v>
      </c>
      <c r="F1609" t="s">
        <v>1987</v>
      </c>
      <c r="N1609" t="s">
        <v>34</v>
      </c>
      <c r="O1609">
        <v>99999999</v>
      </c>
      <c r="P1609" t="s">
        <v>35</v>
      </c>
      <c r="Q1609" t="s">
        <v>36</v>
      </c>
      <c r="T1609" t="s">
        <v>37</v>
      </c>
      <c r="U1609">
        <v>508.47</v>
      </c>
      <c r="V1609">
        <v>0</v>
      </c>
      <c r="W1609">
        <v>91.53</v>
      </c>
      <c r="X1609">
        <f t="shared" si="48"/>
        <v>600</v>
      </c>
      <c r="Y1609">
        <f t="shared" si="49"/>
        <v>600</v>
      </c>
    </row>
    <row r="1610" spans="1:25" x14ac:dyDescent="0.25">
      <c r="A1610">
        <v>1602</v>
      </c>
      <c r="B1610" t="s">
        <v>56</v>
      </c>
      <c r="C1610" t="s">
        <v>31</v>
      </c>
      <c r="D1610" t="s">
        <v>2024</v>
      </c>
      <c r="E1610" t="s">
        <v>1987</v>
      </c>
      <c r="F1610" t="s">
        <v>1987</v>
      </c>
      <c r="N1610" t="s">
        <v>34</v>
      </c>
      <c r="O1610">
        <v>99999999</v>
      </c>
      <c r="P1610" t="s">
        <v>35</v>
      </c>
      <c r="Q1610" t="s">
        <v>36</v>
      </c>
      <c r="T1610" t="s">
        <v>37</v>
      </c>
      <c r="U1610">
        <v>508.47</v>
      </c>
      <c r="V1610">
        <v>0</v>
      </c>
      <c r="W1610">
        <v>91.53</v>
      </c>
      <c r="X1610">
        <f t="shared" ref="X1610:X1673" si="50">U1610+W1610</f>
        <v>600</v>
      </c>
      <c r="Y1610">
        <f t="shared" ref="Y1610:Y1673" si="51">SUM(U1610,W1610)</f>
        <v>600</v>
      </c>
    </row>
    <row r="1611" spans="1:25" x14ac:dyDescent="0.25">
      <c r="A1611">
        <v>1603</v>
      </c>
      <c r="B1611" t="s">
        <v>30</v>
      </c>
      <c r="C1611" t="s">
        <v>31</v>
      </c>
      <c r="D1611" t="s">
        <v>2025</v>
      </c>
      <c r="E1611" t="s">
        <v>1987</v>
      </c>
      <c r="F1611" t="s">
        <v>1987</v>
      </c>
      <c r="N1611" t="s">
        <v>34</v>
      </c>
      <c r="O1611">
        <v>99999999</v>
      </c>
      <c r="P1611" t="s">
        <v>35</v>
      </c>
      <c r="Q1611" t="s">
        <v>36</v>
      </c>
      <c r="T1611" t="s">
        <v>37</v>
      </c>
      <c r="U1611">
        <v>423.73</v>
      </c>
      <c r="V1611">
        <v>0</v>
      </c>
      <c r="W1611">
        <v>76.27</v>
      </c>
      <c r="X1611">
        <f t="shared" si="50"/>
        <v>500</v>
      </c>
      <c r="Y1611">
        <f t="shared" si="51"/>
        <v>500</v>
      </c>
    </row>
    <row r="1612" spans="1:25" x14ac:dyDescent="0.25">
      <c r="A1612">
        <v>1604</v>
      </c>
      <c r="B1612" t="s">
        <v>30</v>
      </c>
      <c r="C1612" t="s">
        <v>31</v>
      </c>
      <c r="D1612" t="s">
        <v>2026</v>
      </c>
      <c r="E1612" t="s">
        <v>1987</v>
      </c>
      <c r="F1612" t="s">
        <v>1987</v>
      </c>
      <c r="N1612" t="s">
        <v>34</v>
      </c>
      <c r="O1612">
        <v>99999999</v>
      </c>
      <c r="P1612" t="s">
        <v>35</v>
      </c>
      <c r="Q1612" t="s">
        <v>36</v>
      </c>
      <c r="T1612" t="s">
        <v>37</v>
      </c>
      <c r="U1612">
        <v>508.47</v>
      </c>
      <c r="V1612">
        <v>0</v>
      </c>
      <c r="W1612">
        <v>91.53</v>
      </c>
      <c r="X1612">
        <f t="shared" si="50"/>
        <v>600</v>
      </c>
      <c r="Y1612">
        <f t="shared" si="51"/>
        <v>600</v>
      </c>
    </row>
    <row r="1613" spans="1:25" x14ac:dyDescent="0.25">
      <c r="A1613">
        <v>1605</v>
      </c>
      <c r="B1613" t="s">
        <v>30</v>
      </c>
      <c r="C1613" t="s">
        <v>31</v>
      </c>
      <c r="D1613" t="s">
        <v>2027</v>
      </c>
      <c r="E1613" t="s">
        <v>1987</v>
      </c>
      <c r="F1613" t="s">
        <v>1987</v>
      </c>
      <c r="N1613" t="s">
        <v>34</v>
      </c>
      <c r="O1613">
        <v>99999999</v>
      </c>
      <c r="P1613" t="s">
        <v>35</v>
      </c>
      <c r="Q1613" t="s">
        <v>36</v>
      </c>
      <c r="T1613" t="s">
        <v>37</v>
      </c>
      <c r="U1613">
        <v>508.47</v>
      </c>
      <c r="V1613">
        <v>0</v>
      </c>
      <c r="W1613">
        <v>91.53</v>
      </c>
      <c r="X1613">
        <f t="shared" si="50"/>
        <v>600</v>
      </c>
      <c r="Y1613">
        <f t="shared" si="51"/>
        <v>600</v>
      </c>
    </row>
    <row r="1614" spans="1:25" x14ac:dyDescent="0.25">
      <c r="A1614">
        <v>1606</v>
      </c>
      <c r="B1614" t="s">
        <v>30</v>
      </c>
      <c r="C1614" t="s">
        <v>31</v>
      </c>
      <c r="D1614" t="s">
        <v>2028</v>
      </c>
      <c r="E1614" t="s">
        <v>1987</v>
      </c>
      <c r="F1614" t="s">
        <v>1987</v>
      </c>
      <c r="N1614" t="s">
        <v>34</v>
      </c>
      <c r="O1614">
        <v>99999999</v>
      </c>
      <c r="P1614" t="s">
        <v>35</v>
      </c>
      <c r="Q1614" t="s">
        <v>36</v>
      </c>
      <c r="T1614" t="s">
        <v>37</v>
      </c>
      <c r="U1614">
        <v>508.47</v>
      </c>
      <c r="V1614">
        <v>0</v>
      </c>
      <c r="W1614">
        <v>91.53</v>
      </c>
      <c r="X1614">
        <f t="shared" si="50"/>
        <v>600</v>
      </c>
      <c r="Y1614">
        <f t="shared" si="51"/>
        <v>600</v>
      </c>
    </row>
    <row r="1615" spans="1:25" x14ac:dyDescent="0.25">
      <c r="A1615">
        <v>1607</v>
      </c>
      <c r="B1615" t="s">
        <v>30</v>
      </c>
      <c r="C1615" t="s">
        <v>31</v>
      </c>
      <c r="D1615" t="s">
        <v>2029</v>
      </c>
      <c r="E1615" t="s">
        <v>1987</v>
      </c>
      <c r="F1615" t="s">
        <v>1987</v>
      </c>
      <c r="N1615" t="s">
        <v>34</v>
      </c>
      <c r="O1615">
        <v>99999999</v>
      </c>
      <c r="P1615" t="s">
        <v>35</v>
      </c>
      <c r="Q1615" t="s">
        <v>36</v>
      </c>
      <c r="T1615" t="s">
        <v>37</v>
      </c>
      <c r="U1615">
        <v>508.47</v>
      </c>
      <c r="V1615">
        <v>0</v>
      </c>
      <c r="W1615">
        <v>91.53</v>
      </c>
      <c r="X1615">
        <f t="shared" si="50"/>
        <v>600</v>
      </c>
      <c r="Y1615">
        <f t="shared" si="51"/>
        <v>600</v>
      </c>
    </row>
    <row r="1616" spans="1:25" x14ac:dyDescent="0.25">
      <c r="A1616">
        <v>1608</v>
      </c>
      <c r="B1616" t="s">
        <v>30</v>
      </c>
      <c r="C1616" t="s">
        <v>31</v>
      </c>
      <c r="D1616" t="s">
        <v>2030</v>
      </c>
      <c r="E1616" t="s">
        <v>1987</v>
      </c>
      <c r="F1616" t="s">
        <v>1987</v>
      </c>
      <c r="N1616" t="s">
        <v>34</v>
      </c>
      <c r="O1616">
        <v>99999999</v>
      </c>
      <c r="P1616" t="s">
        <v>35</v>
      </c>
      <c r="Q1616" t="s">
        <v>36</v>
      </c>
      <c r="T1616" t="s">
        <v>37</v>
      </c>
      <c r="U1616">
        <v>101.69</v>
      </c>
      <c r="V1616">
        <v>0</v>
      </c>
      <c r="W1616">
        <v>18.3</v>
      </c>
      <c r="X1616">
        <f t="shared" si="50"/>
        <v>119.99</v>
      </c>
      <c r="Y1616">
        <f t="shared" si="51"/>
        <v>119.99</v>
      </c>
    </row>
    <row r="1617" spans="1:25" x14ac:dyDescent="0.25">
      <c r="A1617">
        <v>1609</v>
      </c>
      <c r="B1617" t="s">
        <v>30</v>
      </c>
      <c r="C1617" t="s">
        <v>31</v>
      </c>
      <c r="D1617" t="s">
        <v>2031</v>
      </c>
      <c r="E1617" t="s">
        <v>1987</v>
      </c>
      <c r="F1617" t="s">
        <v>1987</v>
      </c>
      <c r="N1617" t="s">
        <v>34</v>
      </c>
      <c r="O1617">
        <v>99999999</v>
      </c>
      <c r="P1617" t="s">
        <v>35</v>
      </c>
      <c r="Q1617" t="s">
        <v>36</v>
      </c>
      <c r="T1617" t="s">
        <v>37</v>
      </c>
      <c r="U1617">
        <v>136.94999999999999</v>
      </c>
      <c r="V1617">
        <v>0</v>
      </c>
      <c r="W1617">
        <v>24.65</v>
      </c>
      <c r="X1617">
        <f t="shared" si="50"/>
        <v>161.6</v>
      </c>
      <c r="Y1617">
        <f t="shared" si="51"/>
        <v>161.6</v>
      </c>
    </row>
    <row r="1618" spans="1:25" x14ac:dyDescent="0.25">
      <c r="A1618">
        <v>1610</v>
      </c>
      <c r="B1618" t="s">
        <v>30</v>
      </c>
      <c r="C1618" t="s">
        <v>31</v>
      </c>
      <c r="D1618" t="s">
        <v>2032</v>
      </c>
      <c r="E1618" t="s">
        <v>2033</v>
      </c>
      <c r="F1618" t="s">
        <v>2033</v>
      </c>
      <c r="N1618" t="s">
        <v>34</v>
      </c>
      <c r="O1618">
        <v>99999999</v>
      </c>
      <c r="P1618" t="s">
        <v>35</v>
      </c>
      <c r="Q1618" t="s">
        <v>36</v>
      </c>
      <c r="T1618" t="s">
        <v>37</v>
      </c>
      <c r="U1618">
        <v>94.49</v>
      </c>
      <c r="V1618">
        <v>0</v>
      </c>
      <c r="W1618">
        <v>17.010000000000002</v>
      </c>
      <c r="X1618">
        <f t="shared" si="50"/>
        <v>111.5</v>
      </c>
      <c r="Y1618">
        <f t="shared" si="51"/>
        <v>111.5</v>
      </c>
    </row>
    <row r="1619" spans="1:25" x14ac:dyDescent="0.25">
      <c r="A1619">
        <v>1611</v>
      </c>
      <c r="B1619" t="s">
        <v>50</v>
      </c>
      <c r="C1619" t="s">
        <v>39</v>
      </c>
      <c r="D1619" t="s">
        <v>2034</v>
      </c>
      <c r="E1619" t="s">
        <v>2033</v>
      </c>
      <c r="F1619" t="s">
        <v>2033</v>
      </c>
      <c r="K1619" t="s">
        <v>1827</v>
      </c>
      <c r="L1619" t="s">
        <v>169</v>
      </c>
      <c r="M1619" t="s">
        <v>170</v>
      </c>
      <c r="N1619" t="s">
        <v>1828</v>
      </c>
      <c r="O1619">
        <v>20608484427</v>
      </c>
      <c r="P1619" t="s">
        <v>35</v>
      </c>
      <c r="Q1619" t="s">
        <v>36</v>
      </c>
      <c r="T1619" t="s">
        <v>37</v>
      </c>
      <c r="U1619">
        <v>41.53</v>
      </c>
      <c r="V1619">
        <v>0</v>
      </c>
      <c r="W1619">
        <v>7.47</v>
      </c>
      <c r="X1619">
        <f t="shared" si="50"/>
        <v>49</v>
      </c>
      <c r="Y1619">
        <f t="shared" si="51"/>
        <v>49</v>
      </c>
    </row>
    <row r="1620" spans="1:25" x14ac:dyDescent="0.25">
      <c r="A1620">
        <v>1612</v>
      </c>
      <c r="B1620" t="s">
        <v>30</v>
      </c>
      <c r="C1620" t="s">
        <v>39</v>
      </c>
      <c r="D1620" t="s">
        <v>2035</v>
      </c>
      <c r="E1620" t="s">
        <v>2033</v>
      </c>
      <c r="F1620" t="s">
        <v>2033</v>
      </c>
      <c r="K1620" t="s">
        <v>170</v>
      </c>
      <c r="L1620" t="s">
        <v>169</v>
      </c>
      <c r="M1620" t="s">
        <v>170</v>
      </c>
      <c r="N1620" t="s">
        <v>329</v>
      </c>
      <c r="O1620">
        <v>20524458501</v>
      </c>
      <c r="P1620" t="s">
        <v>35</v>
      </c>
      <c r="Q1620" t="s">
        <v>36</v>
      </c>
      <c r="T1620" t="s">
        <v>37</v>
      </c>
      <c r="U1620">
        <v>710.34</v>
      </c>
      <c r="V1620">
        <v>0</v>
      </c>
      <c r="W1620">
        <v>127.86</v>
      </c>
      <c r="X1620">
        <f t="shared" si="50"/>
        <v>838.2</v>
      </c>
      <c r="Y1620">
        <f t="shared" si="51"/>
        <v>838.2</v>
      </c>
    </row>
    <row r="1621" spans="1:25" x14ac:dyDescent="0.25">
      <c r="A1621">
        <v>1613</v>
      </c>
      <c r="B1621" t="s">
        <v>50</v>
      </c>
      <c r="C1621" t="s">
        <v>31</v>
      </c>
      <c r="D1621" t="s">
        <v>2036</v>
      </c>
      <c r="E1621" t="s">
        <v>2033</v>
      </c>
      <c r="F1621" t="s">
        <v>2033</v>
      </c>
      <c r="N1621" t="s">
        <v>34</v>
      </c>
      <c r="O1621">
        <v>99999999</v>
      </c>
      <c r="P1621" t="s">
        <v>35</v>
      </c>
      <c r="Q1621" t="s">
        <v>36</v>
      </c>
      <c r="T1621" t="s">
        <v>37</v>
      </c>
      <c r="U1621">
        <v>17.8</v>
      </c>
      <c r="V1621">
        <v>0</v>
      </c>
      <c r="W1621">
        <v>3.2</v>
      </c>
      <c r="X1621">
        <f t="shared" si="50"/>
        <v>21</v>
      </c>
      <c r="Y1621">
        <f t="shared" si="51"/>
        <v>21</v>
      </c>
    </row>
    <row r="1622" spans="1:25" x14ac:dyDescent="0.25">
      <c r="A1622">
        <v>1614</v>
      </c>
      <c r="B1622" t="s">
        <v>30</v>
      </c>
      <c r="C1622" t="s">
        <v>31</v>
      </c>
      <c r="D1622" t="s">
        <v>2037</v>
      </c>
      <c r="E1622" t="s">
        <v>2033</v>
      </c>
      <c r="F1622" t="s">
        <v>2033</v>
      </c>
      <c r="N1622" t="s">
        <v>34</v>
      </c>
      <c r="O1622">
        <v>99999999</v>
      </c>
      <c r="P1622" t="s">
        <v>35</v>
      </c>
      <c r="Q1622" t="s">
        <v>36</v>
      </c>
      <c r="T1622" t="s">
        <v>37</v>
      </c>
      <c r="U1622">
        <v>115.25</v>
      </c>
      <c r="V1622">
        <v>0</v>
      </c>
      <c r="W1622">
        <v>20.75</v>
      </c>
      <c r="X1622">
        <f t="shared" si="50"/>
        <v>136</v>
      </c>
      <c r="Y1622">
        <f t="shared" si="51"/>
        <v>136</v>
      </c>
    </row>
    <row r="1623" spans="1:25" x14ac:dyDescent="0.25">
      <c r="A1623">
        <v>1615</v>
      </c>
      <c r="B1623" t="s">
        <v>56</v>
      </c>
      <c r="C1623" t="s">
        <v>31</v>
      </c>
      <c r="D1623" t="s">
        <v>2038</v>
      </c>
      <c r="E1623" t="s">
        <v>2033</v>
      </c>
      <c r="F1623" t="s">
        <v>2033</v>
      </c>
      <c r="N1623" t="s">
        <v>34</v>
      </c>
      <c r="O1623">
        <v>99999999</v>
      </c>
      <c r="P1623" t="s">
        <v>35</v>
      </c>
      <c r="Q1623" t="s">
        <v>36</v>
      </c>
      <c r="T1623" t="s">
        <v>37</v>
      </c>
      <c r="U1623">
        <v>59.32</v>
      </c>
      <c r="V1623">
        <v>0</v>
      </c>
      <c r="W1623">
        <v>10.68</v>
      </c>
      <c r="X1623">
        <f t="shared" si="50"/>
        <v>70</v>
      </c>
      <c r="Y1623">
        <f t="shared" si="51"/>
        <v>70</v>
      </c>
    </row>
    <row r="1624" spans="1:25" x14ac:dyDescent="0.25">
      <c r="A1624">
        <v>1616</v>
      </c>
      <c r="B1624" t="s">
        <v>56</v>
      </c>
      <c r="C1624" t="s">
        <v>31</v>
      </c>
      <c r="D1624" t="s">
        <v>2039</v>
      </c>
      <c r="E1624" t="s">
        <v>2033</v>
      </c>
      <c r="F1624" t="s">
        <v>2033</v>
      </c>
      <c r="N1624" t="s">
        <v>34</v>
      </c>
      <c r="O1624">
        <v>99999999</v>
      </c>
      <c r="P1624" t="s">
        <v>35</v>
      </c>
      <c r="Q1624" t="s">
        <v>36</v>
      </c>
      <c r="T1624" t="s">
        <v>37</v>
      </c>
      <c r="U1624">
        <v>16.95</v>
      </c>
      <c r="V1624">
        <v>0</v>
      </c>
      <c r="W1624">
        <v>3.05</v>
      </c>
      <c r="X1624">
        <f t="shared" si="50"/>
        <v>20</v>
      </c>
      <c r="Y1624">
        <f t="shared" si="51"/>
        <v>20</v>
      </c>
    </row>
    <row r="1625" spans="1:25" x14ac:dyDescent="0.25">
      <c r="A1625">
        <v>1617</v>
      </c>
      <c r="B1625" t="s">
        <v>30</v>
      </c>
      <c r="C1625" t="s">
        <v>39</v>
      </c>
      <c r="D1625" t="s">
        <v>2040</v>
      </c>
      <c r="E1625" t="s">
        <v>2033</v>
      </c>
      <c r="F1625" t="s">
        <v>2033</v>
      </c>
      <c r="N1625" t="s">
        <v>109</v>
      </c>
      <c r="O1625">
        <v>20496149425</v>
      </c>
      <c r="P1625" t="s">
        <v>35</v>
      </c>
      <c r="Q1625" t="s">
        <v>36</v>
      </c>
      <c r="T1625" t="s">
        <v>37</v>
      </c>
      <c r="U1625">
        <v>84.75</v>
      </c>
      <c r="V1625">
        <v>0</v>
      </c>
      <c r="W1625">
        <v>15.25</v>
      </c>
      <c r="X1625">
        <f t="shared" si="50"/>
        <v>100</v>
      </c>
      <c r="Y1625">
        <f t="shared" si="51"/>
        <v>100</v>
      </c>
    </row>
    <row r="1626" spans="1:25" x14ac:dyDescent="0.25">
      <c r="A1626">
        <v>1618</v>
      </c>
      <c r="B1626" t="s">
        <v>30</v>
      </c>
      <c r="C1626" t="s">
        <v>31</v>
      </c>
      <c r="D1626" t="s">
        <v>2041</v>
      </c>
      <c r="E1626" t="s">
        <v>2033</v>
      </c>
      <c r="F1626" t="s">
        <v>2033</v>
      </c>
      <c r="N1626" t="s">
        <v>34</v>
      </c>
      <c r="O1626">
        <v>99999999</v>
      </c>
      <c r="P1626" t="s">
        <v>35</v>
      </c>
      <c r="Q1626" t="s">
        <v>36</v>
      </c>
      <c r="T1626" t="s">
        <v>37</v>
      </c>
      <c r="U1626">
        <v>33.9</v>
      </c>
      <c r="V1626">
        <v>0</v>
      </c>
      <c r="W1626">
        <v>6.1</v>
      </c>
      <c r="X1626">
        <f t="shared" si="50"/>
        <v>40</v>
      </c>
      <c r="Y1626">
        <f t="shared" si="51"/>
        <v>40</v>
      </c>
    </row>
    <row r="1627" spans="1:25" x14ac:dyDescent="0.25">
      <c r="A1627">
        <v>1619</v>
      </c>
      <c r="B1627" t="s">
        <v>30</v>
      </c>
      <c r="C1627" t="s">
        <v>31</v>
      </c>
      <c r="D1627" t="s">
        <v>2042</v>
      </c>
      <c r="E1627" t="s">
        <v>2033</v>
      </c>
      <c r="F1627" t="s">
        <v>2033</v>
      </c>
      <c r="N1627" t="s">
        <v>34</v>
      </c>
      <c r="O1627">
        <v>99999999</v>
      </c>
      <c r="P1627" t="s">
        <v>35</v>
      </c>
      <c r="Q1627" t="s">
        <v>36</v>
      </c>
      <c r="T1627" t="s">
        <v>37</v>
      </c>
      <c r="U1627">
        <v>93.22</v>
      </c>
      <c r="V1627">
        <v>0</v>
      </c>
      <c r="W1627">
        <v>16.78</v>
      </c>
      <c r="X1627">
        <f t="shared" si="50"/>
        <v>110</v>
      </c>
      <c r="Y1627">
        <f t="shared" si="51"/>
        <v>110</v>
      </c>
    </row>
    <row r="1628" spans="1:25" x14ac:dyDescent="0.25">
      <c r="A1628">
        <v>1620</v>
      </c>
      <c r="B1628" t="s">
        <v>50</v>
      </c>
      <c r="C1628" t="s">
        <v>31</v>
      </c>
      <c r="D1628" t="s">
        <v>2043</v>
      </c>
      <c r="E1628" t="s">
        <v>2033</v>
      </c>
      <c r="F1628" t="s">
        <v>2033</v>
      </c>
      <c r="N1628" t="s">
        <v>34</v>
      </c>
      <c r="O1628">
        <v>99999999</v>
      </c>
      <c r="P1628" t="s">
        <v>35</v>
      </c>
      <c r="Q1628" t="s">
        <v>36</v>
      </c>
      <c r="T1628" t="s">
        <v>37</v>
      </c>
      <c r="U1628">
        <v>25.42</v>
      </c>
      <c r="V1628">
        <v>0</v>
      </c>
      <c r="W1628">
        <v>4.58</v>
      </c>
      <c r="X1628">
        <f t="shared" si="50"/>
        <v>30</v>
      </c>
      <c r="Y1628">
        <f t="shared" si="51"/>
        <v>30</v>
      </c>
    </row>
    <row r="1629" spans="1:25" x14ac:dyDescent="0.25">
      <c r="A1629">
        <v>1621</v>
      </c>
      <c r="B1629" t="s">
        <v>30</v>
      </c>
      <c r="C1629" t="s">
        <v>31</v>
      </c>
      <c r="D1629" t="s">
        <v>2044</v>
      </c>
      <c r="E1629" t="s">
        <v>2033</v>
      </c>
      <c r="F1629" t="s">
        <v>2033</v>
      </c>
      <c r="N1629" t="s">
        <v>34</v>
      </c>
      <c r="O1629">
        <v>99999999</v>
      </c>
      <c r="P1629" t="s">
        <v>35</v>
      </c>
      <c r="Q1629" t="s">
        <v>36</v>
      </c>
      <c r="T1629" t="s">
        <v>37</v>
      </c>
      <c r="U1629">
        <v>77.97</v>
      </c>
      <c r="V1629">
        <v>0</v>
      </c>
      <c r="W1629">
        <v>14.03</v>
      </c>
      <c r="X1629">
        <f t="shared" si="50"/>
        <v>92</v>
      </c>
      <c r="Y1629">
        <f t="shared" si="51"/>
        <v>92</v>
      </c>
    </row>
    <row r="1630" spans="1:25" x14ac:dyDescent="0.25">
      <c r="A1630">
        <v>1622</v>
      </c>
      <c r="B1630" t="s">
        <v>30</v>
      </c>
      <c r="C1630" t="s">
        <v>39</v>
      </c>
      <c r="D1630" t="s">
        <v>2045</v>
      </c>
      <c r="E1630" t="s">
        <v>2033</v>
      </c>
      <c r="F1630" t="s">
        <v>2033</v>
      </c>
      <c r="K1630" t="s">
        <v>1666</v>
      </c>
      <c r="L1630" t="s">
        <v>169</v>
      </c>
      <c r="M1630" t="s">
        <v>170</v>
      </c>
      <c r="N1630" t="s">
        <v>2046</v>
      </c>
      <c r="O1630">
        <v>20602307728</v>
      </c>
      <c r="P1630" t="s">
        <v>35</v>
      </c>
      <c r="Q1630" t="s">
        <v>36</v>
      </c>
      <c r="T1630" t="s">
        <v>37</v>
      </c>
      <c r="U1630">
        <v>84.75</v>
      </c>
      <c r="V1630">
        <v>0</v>
      </c>
      <c r="W1630">
        <v>15.25</v>
      </c>
      <c r="X1630">
        <f t="shared" si="50"/>
        <v>100</v>
      </c>
      <c r="Y1630">
        <f t="shared" si="51"/>
        <v>100</v>
      </c>
    </row>
    <row r="1631" spans="1:25" x14ac:dyDescent="0.25">
      <c r="A1631">
        <v>1623</v>
      </c>
      <c r="B1631" t="s">
        <v>30</v>
      </c>
      <c r="C1631" t="s">
        <v>31</v>
      </c>
      <c r="D1631" t="s">
        <v>2047</v>
      </c>
      <c r="E1631" t="s">
        <v>2033</v>
      </c>
      <c r="F1631" t="s">
        <v>2033</v>
      </c>
      <c r="N1631" t="s">
        <v>34</v>
      </c>
      <c r="O1631">
        <v>99999999</v>
      </c>
      <c r="P1631" t="s">
        <v>35</v>
      </c>
      <c r="Q1631" t="s">
        <v>36</v>
      </c>
      <c r="T1631" t="s">
        <v>37</v>
      </c>
      <c r="U1631">
        <v>150.85</v>
      </c>
      <c r="V1631">
        <v>0</v>
      </c>
      <c r="W1631">
        <v>27.15</v>
      </c>
      <c r="X1631">
        <f t="shared" si="50"/>
        <v>178</v>
      </c>
      <c r="Y1631">
        <f t="shared" si="51"/>
        <v>178</v>
      </c>
    </row>
    <row r="1632" spans="1:25" x14ac:dyDescent="0.25">
      <c r="A1632">
        <v>1624</v>
      </c>
      <c r="B1632" t="s">
        <v>30</v>
      </c>
      <c r="C1632" t="s">
        <v>39</v>
      </c>
      <c r="D1632" t="s">
        <v>2048</v>
      </c>
      <c r="E1632" t="s">
        <v>2033</v>
      </c>
      <c r="F1632" t="s">
        <v>2033</v>
      </c>
      <c r="K1632" t="s">
        <v>42</v>
      </c>
      <c r="L1632" t="s">
        <v>41</v>
      </c>
      <c r="M1632" t="s">
        <v>42</v>
      </c>
      <c r="N1632" t="s">
        <v>959</v>
      </c>
      <c r="O1632">
        <v>20212390624</v>
      </c>
      <c r="P1632" t="s">
        <v>35</v>
      </c>
      <c r="Q1632" t="s">
        <v>36</v>
      </c>
      <c r="T1632" t="s">
        <v>37</v>
      </c>
      <c r="U1632">
        <v>208.47</v>
      </c>
      <c r="V1632">
        <v>0</v>
      </c>
      <c r="W1632">
        <v>37.53</v>
      </c>
      <c r="X1632">
        <f t="shared" si="50"/>
        <v>246</v>
      </c>
      <c r="Y1632">
        <f t="shared" si="51"/>
        <v>246</v>
      </c>
    </row>
    <row r="1633" spans="1:25" x14ac:dyDescent="0.25">
      <c r="A1633">
        <v>1625</v>
      </c>
      <c r="B1633" t="s">
        <v>50</v>
      </c>
      <c r="C1633" t="s">
        <v>39</v>
      </c>
      <c r="D1633" t="s">
        <v>2049</v>
      </c>
      <c r="E1633" t="s">
        <v>2033</v>
      </c>
      <c r="F1633" t="s">
        <v>2033</v>
      </c>
      <c r="K1633" t="s">
        <v>223</v>
      </c>
      <c r="L1633" t="s">
        <v>41</v>
      </c>
      <c r="M1633" t="s">
        <v>42</v>
      </c>
      <c r="N1633" t="s">
        <v>2050</v>
      </c>
      <c r="O1633">
        <v>20602201164</v>
      </c>
      <c r="P1633" t="s">
        <v>35</v>
      </c>
      <c r="Q1633" t="s">
        <v>36</v>
      </c>
      <c r="T1633" t="s">
        <v>37</v>
      </c>
      <c r="U1633">
        <v>25.42</v>
      </c>
      <c r="V1633">
        <v>0</v>
      </c>
      <c r="W1633">
        <v>4.58</v>
      </c>
      <c r="X1633">
        <f t="shared" si="50"/>
        <v>30</v>
      </c>
      <c r="Y1633">
        <f t="shared" si="51"/>
        <v>30</v>
      </c>
    </row>
    <row r="1634" spans="1:25" x14ac:dyDescent="0.25">
      <c r="A1634">
        <v>1626</v>
      </c>
      <c r="B1634" t="s">
        <v>56</v>
      </c>
      <c r="C1634" t="s">
        <v>39</v>
      </c>
      <c r="D1634" t="s">
        <v>2051</v>
      </c>
      <c r="E1634" t="s">
        <v>2052</v>
      </c>
      <c r="F1634" t="s">
        <v>2052</v>
      </c>
      <c r="K1634" t="s">
        <v>42</v>
      </c>
      <c r="L1634" t="s">
        <v>41</v>
      </c>
      <c r="M1634" t="s">
        <v>42</v>
      </c>
      <c r="N1634" t="s">
        <v>107</v>
      </c>
      <c r="O1634">
        <v>10432479388</v>
      </c>
      <c r="P1634" t="s">
        <v>35</v>
      </c>
      <c r="Q1634" t="s">
        <v>36</v>
      </c>
      <c r="T1634" t="s">
        <v>37</v>
      </c>
      <c r="U1634">
        <v>59.32</v>
      </c>
      <c r="V1634">
        <v>0</v>
      </c>
      <c r="W1634">
        <v>10.68</v>
      </c>
      <c r="X1634">
        <f t="shared" si="50"/>
        <v>70</v>
      </c>
      <c r="Y1634">
        <f t="shared" si="51"/>
        <v>70</v>
      </c>
    </row>
    <row r="1635" spans="1:25" x14ac:dyDescent="0.25">
      <c r="A1635">
        <v>1627</v>
      </c>
      <c r="B1635" t="s">
        <v>56</v>
      </c>
      <c r="C1635" t="s">
        <v>39</v>
      </c>
      <c r="D1635" t="s">
        <v>2053</v>
      </c>
      <c r="E1635" t="s">
        <v>2052</v>
      </c>
      <c r="F1635" t="s">
        <v>2052</v>
      </c>
      <c r="K1635" t="s">
        <v>42</v>
      </c>
      <c r="L1635" t="s">
        <v>41</v>
      </c>
      <c r="M1635" t="s">
        <v>42</v>
      </c>
      <c r="N1635" t="s">
        <v>96</v>
      </c>
      <c r="O1635">
        <v>20352813711</v>
      </c>
      <c r="P1635" t="s">
        <v>35</v>
      </c>
      <c r="Q1635" t="s">
        <v>36</v>
      </c>
      <c r="T1635" t="s">
        <v>37</v>
      </c>
      <c r="U1635">
        <v>50.85</v>
      </c>
      <c r="V1635">
        <v>0</v>
      </c>
      <c r="W1635">
        <v>9.15</v>
      </c>
      <c r="X1635">
        <f t="shared" si="50"/>
        <v>60</v>
      </c>
      <c r="Y1635">
        <f t="shared" si="51"/>
        <v>60</v>
      </c>
    </row>
    <row r="1636" spans="1:25" x14ac:dyDescent="0.25">
      <c r="A1636">
        <v>1628</v>
      </c>
      <c r="B1636" t="s">
        <v>30</v>
      </c>
      <c r="C1636" t="s">
        <v>31</v>
      </c>
      <c r="D1636" t="s">
        <v>2054</v>
      </c>
      <c r="E1636" t="s">
        <v>2052</v>
      </c>
      <c r="F1636" t="s">
        <v>2052</v>
      </c>
      <c r="N1636" t="s">
        <v>34</v>
      </c>
      <c r="O1636">
        <v>99999999</v>
      </c>
      <c r="P1636" t="s">
        <v>35</v>
      </c>
      <c r="Q1636" t="s">
        <v>36</v>
      </c>
      <c r="T1636" t="s">
        <v>37</v>
      </c>
      <c r="U1636">
        <v>112.71</v>
      </c>
      <c r="V1636">
        <v>0</v>
      </c>
      <c r="W1636">
        <v>20.29</v>
      </c>
      <c r="X1636">
        <f t="shared" si="50"/>
        <v>133</v>
      </c>
      <c r="Y1636">
        <f t="shared" si="51"/>
        <v>133</v>
      </c>
    </row>
    <row r="1637" spans="1:25" x14ac:dyDescent="0.25">
      <c r="A1637">
        <v>1629</v>
      </c>
      <c r="B1637" t="s">
        <v>30</v>
      </c>
      <c r="C1637" t="s">
        <v>31</v>
      </c>
      <c r="D1637" t="s">
        <v>2055</v>
      </c>
      <c r="E1637" t="s">
        <v>2052</v>
      </c>
      <c r="F1637" t="s">
        <v>2052</v>
      </c>
      <c r="K1637" t="s">
        <v>88</v>
      </c>
      <c r="L1637" t="s">
        <v>41</v>
      </c>
      <c r="M1637" t="s">
        <v>42</v>
      </c>
      <c r="N1637" t="s">
        <v>2056</v>
      </c>
      <c r="O1637">
        <v>27436858</v>
      </c>
      <c r="P1637" t="s">
        <v>35</v>
      </c>
      <c r="Q1637" t="s">
        <v>36</v>
      </c>
      <c r="T1637" t="s">
        <v>37</v>
      </c>
      <c r="U1637">
        <v>84.75</v>
      </c>
      <c r="V1637">
        <v>0</v>
      </c>
      <c r="W1637">
        <v>15.25</v>
      </c>
      <c r="X1637">
        <f t="shared" si="50"/>
        <v>100</v>
      </c>
      <c r="Y1637">
        <f t="shared" si="51"/>
        <v>100</v>
      </c>
    </row>
    <row r="1638" spans="1:25" x14ac:dyDescent="0.25">
      <c r="A1638">
        <v>1630</v>
      </c>
      <c r="B1638" t="s">
        <v>56</v>
      </c>
      <c r="C1638" t="s">
        <v>31</v>
      </c>
      <c r="D1638" t="s">
        <v>2057</v>
      </c>
      <c r="E1638" t="s">
        <v>2052</v>
      </c>
      <c r="F1638" t="s">
        <v>2052</v>
      </c>
      <c r="N1638" t="s">
        <v>34</v>
      </c>
      <c r="O1638">
        <v>99999999</v>
      </c>
      <c r="P1638" t="s">
        <v>35</v>
      </c>
      <c r="Q1638" t="s">
        <v>36</v>
      </c>
      <c r="T1638" t="s">
        <v>37</v>
      </c>
      <c r="U1638">
        <v>63.56</v>
      </c>
      <c r="V1638">
        <v>0</v>
      </c>
      <c r="W1638">
        <v>11.44</v>
      </c>
      <c r="X1638">
        <f t="shared" si="50"/>
        <v>75</v>
      </c>
      <c r="Y1638">
        <f t="shared" si="51"/>
        <v>75</v>
      </c>
    </row>
    <row r="1639" spans="1:25" x14ac:dyDescent="0.25">
      <c r="A1639">
        <v>1631</v>
      </c>
      <c r="B1639" t="s">
        <v>56</v>
      </c>
      <c r="C1639" t="s">
        <v>39</v>
      </c>
      <c r="D1639" t="s">
        <v>2058</v>
      </c>
      <c r="E1639" t="s">
        <v>2052</v>
      </c>
      <c r="F1639" t="s">
        <v>2052</v>
      </c>
      <c r="N1639" t="s">
        <v>313</v>
      </c>
      <c r="O1639">
        <v>20608161296</v>
      </c>
      <c r="P1639" t="s">
        <v>35</v>
      </c>
      <c r="Q1639" t="s">
        <v>36</v>
      </c>
      <c r="T1639" t="s">
        <v>37</v>
      </c>
      <c r="U1639">
        <v>16.95</v>
      </c>
      <c r="V1639">
        <v>0</v>
      </c>
      <c r="W1639">
        <v>3.05</v>
      </c>
      <c r="X1639">
        <f t="shared" si="50"/>
        <v>20</v>
      </c>
      <c r="Y1639">
        <f t="shared" si="51"/>
        <v>20</v>
      </c>
    </row>
    <row r="1640" spans="1:25" x14ac:dyDescent="0.25">
      <c r="A1640">
        <v>1632</v>
      </c>
      <c r="B1640" t="s">
        <v>30</v>
      </c>
      <c r="C1640" t="s">
        <v>31</v>
      </c>
      <c r="D1640" t="s">
        <v>2059</v>
      </c>
      <c r="E1640" t="s">
        <v>2052</v>
      </c>
      <c r="F1640" t="s">
        <v>2052</v>
      </c>
      <c r="N1640" t="s">
        <v>34</v>
      </c>
      <c r="O1640">
        <v>99999999</v>
      </c>
      <c r="P1640" t="s">
        <v>35</v>
      </c>
      <c r="Q1640" t="s">
        <v>36</v>
      </c>
      <c r="T1640" t="s">
        <v>37</v>
      </c>
      <c r="U1640">
        <v>135.59</v>
      </c>
      <c r="V1640">
        <v>0</v>
      </c>
      <c r="W1640">
        <v>24.41</v>
      </c>
      <c r="X1640">
        <f t="shared" si="50"/>
        <v>160</v>
      </c>
      <c r="Y1640">
        <f t="shared" si="51"/>
        <v>160</v>
      </c>
    </row>
    <row r="1641" spans="1:25" x14ac:dyDescent="0.25">
      <c r="A1641">
        <v>1633</v>
      </c>
      <c r="B1641" t="s">
        <v>30</v>
      </c>
      <c r="C1641" t="s">
        <v>39</v>
      </c>
      <c r="D1641" t="s">
        <v>2060</v>
      </c>
      <c r="E1641" t="s">
        <v>2052</v>
      </c>
      <c r="F1641" t="s">
        <v>2052</v>
      </c>
      <c r="K1641" t="s">
        <v>396</v>
      </c>
      <c r="L1641" t="s">
        <v>169</v>
      </c>
      <c r="M1641" t="s">
        <v>170</v>
      </c>
      <c r="N1641" t="s">
        <v>397</v>
      </c>
      <c r="O1641">
        <v>20225171719</v>
      </c>
      <c r="P1641" t="s">
        <v>35</v>
      </c>
      <c r="Q1641" t="s">
        <v>36</v>
      </c>
      <c r="T1641" t="s">
        <v>37</v>
      </c>
      <c r="U1641">
        <v>169.49</v>
      </c>
      <c r="V1641">
        <v>0</v>
      </c>
      <c r="W1641">
        <v>30.51</v>
      </c>
      <c r="X1641">
        <f t="shared" si="50"/>
        <v>200</v>
      </c>
      <c r="Y1641">
        <f t="shared" si="51"/>
        <v>200</v>
      </c>
    </row>
    <row r="1642" spans="1:25" x14ac:dyDescent="0.25">
      <c r="A1642">
        <v>1634</v>
      </c>
      <c r="B1642" t="s">
        <v>30</v>
      </c>
      <c r="C1642" t="s">
        <v>31</v>
      </c>
      <c r="D1642" t="s">
        <v>2061</v>
      </c>
      <c r="E1642" t="s">
        <v>2052</v>
      </c>
      <c r="F1642" t="s">
        <v>2052</v>
      </c>
      <c r="N1642" t="s">
        <v>34</v>
      </c>
      <c r="O1642">
        <v>99999999</v>
      </c>
      <c r="P1642" t="s">
        <v>35</v>
      </c>
      <c r="Q1642" t="s">
        <v>36</v>
      </c>
      <c r="T1642" t="s">
        <v>37</v>
      </c>
      <c r="U1642">
        <v>101.69</v>
      </c>
      <c r="V1642">
        <v>0</v>
      </c>
      <c r="W1642">
        <v>18.3</v>
      </c>
      <c r="X1642">
        <f t="shared" si="50"/>
        <v>119.99</v>
      </c>
      <c r="Y1642">
        <f t="shared" si="51"/>
        <v>119.99</v>
      </c>
    </row>
    <row r="1643" spans="1:25" x14ac:dyDescent="0.25">
      <c r="A1643">
        <v>1635</v>
      </c>
      <c r="B1643" t="s">
        <v>50</v>
      </c>
      <c r="C1643" t="s">
        <v>31</v>
      </c>
      <c r="D1643" t="s">
        <v>2062</v>
      </c>
      <c r="E1643" t="s">
        <v>2052</v>
      </c>
      <c r="F1643" t="s">
        <v>2052</v>
      </c>
      <c r="N1643" t="s">
        <v>34</v>
      </c>
      <c r="O1643">
        <v>99999999</v>
      </c>
      <c r="P1643" t="s">
        <v>35</v>
      </c>
      <c r="Q1643" t="s">
        <v>36</v>
      </c>
      <c r="T1643" t="s">
        <v>37</v>
      </c>
      <c r="U1643">
        <v>423.73</v>
      </c>
      <c r="V1643">
        <v>0</v>
      </c>
      <c r="W1643">
        <v>76.27</v>
      </c>
      <c r="X1643">
        <f t="shared" si="50"/>
        <v>500</v>
      </c>
      <c r="Y1643">
        <f t="shared" si="51"/>
        <v>500</v>
      </c>
    </row>
    <row r="1644" spans="1:25" x14ac:dyDescent="0.25">
      <c r="A1644">
        <v>1636</v>
      </c>
      <c r="B1644" t="s">
        <v>50</v>
      </c>
      <c r="C1644" t="s">
        <v>31</v>
      </c>
      <c r="D1644" t="s">
        <v>2063</v>
      </c>
      <c r="E1644" t="s">
        <v>2052</v>
      </c>
      <c r="F1644" t="s">
        <v>2052</v>
      </c>
      <c r="N1644" t="s">
        <v>34</v>
      </c>
      <c r="O1644">
        <v>99999999</v>
      </c>
      <c r="P1644" t="s">
        <v>35</v>
      </c>
      <c r="Q1644" t="s">
        <v>36</v>
      </c>
      <c r="T1644" t="s">
        <v>37</v>
      </c>
      <c r="U1644">
        <v>423.73</v>
      </c>
      <c r="V1644">
        <v>0</v>
      </c>
      <c r="W1644">
        <v>76.27</v>
      </c>
      <c r="X1644">
        <f t="shared" si="50"/>
        <v>500</v>
      </c>
      <c r="Y1644">
        <f t="shared" si="51"/>
        <v>500</v>
      </c>
    </row>
    <row r="1645" spans="1:25" x14ac:dyDescent="0.25">
      <c r="A1645">
        <v>1637</v>
      </c>
      <c r="B1645" t="s">
        <v>50</v>
      </c>
      <c r="C1645" t="s">
        <v>31</v>
      </c>
      <c r="D1645" t="s">
        <v>2064</v>
      </c>
      <c r="E1645" t="s">
        <v>2052</v>
      </c>
      <c r="F1645" t="s">
        <v>2052</v>
      </c>
      <c r="N1645" t="s">
        <v>34</v>
      </c>
      <c r="O1645">
        <v>99999999</v>
      </c>
      <c r="P1645" t="s">
        <v>35</v>
      </c>
      <c r="Q1645" t="s">
        <v>36</v>
      </c>
      <c r="T1645" t="s">
        <v>37</v>
      </c>
      <c r="U1645">
        <v>423.73</v>
      </c>
      <c r="V1645">
        <v>0</v>
      </c>
      <c r="W1645">
        <v>76.27</v>
      </c>
      <c r="X1645">
        <f t="shared" si="50"/>
        <v>500</v>
      </c>
      <c r="Y1645">
        <f t="shared" si="51"/>
        <v>500</v>
      </c>
    </row>
    <row r="1646" spans="1:25" x14ac:dyDescent="0.25">
      <c r="A1646">
        <v>1638</v>
      </c>
      <c r="B1646" t="s">
        <v>50</v>
      </c>
      <c r="C1646" t="s">
        <v>31</v>
      </c>
      <c r="D1646" t="s">
        <v>2065</v>
      </c>
      <c r="E1646" t="s">
        <v>2052</v>
      </c>
      <c r="F1646" t="s">
        <v>2052</v>
      </c>
      <c r="N1646" t="s">
        <v>34</v>
      </c>
      <c r="O1646">
        <v>99999999</v>
      </c>
      <c r="P1646" t="s">
        <v>35</v>
      </c>
      <c r="Q1646" t="s">
        <v>36</v>
      </c>
      <c r="T1646" t="s">
        <v>37</v>
      </c>
      <c r="U1646">
        <v>423.73</v>
      </c>
      <c r="V1646">
        <v>0</v>
      </c>
      <c r="W1646">
        <v>76.27</v>
      </c>
      <c r="X1646">
        <f t="shared" si="50"/>
        <v>500</v>
      </c>
      <c r="Y1646">
        <f t="shared" si="51"/>
        <v>500</v>
      </c>
    </row>
    <row r="1647" spans="1:25" x14ac:dyDescent="0.25">
      <c r="A1647">
        <v>1639</v>
      </c>
      <c r="B1647" t="s">
        <v>30</v>
      </c>
      <c r="C1647" t="s">
        <v>31</v>
      </c>
      <c r="D1647" t="s">
        <v>2066</v>
      </c>
      <c r="E1647" t="s">
        <v>2052</v>
      </c>
      <c r="F1647" t="s">
        <v>2052</v>
      </c>
      <c r="N1647" t="s">
        <v>34</v>
      </c>
      <c r="O1647">
        <v>99999999</v>
      </c>
      <c r="P1647" t="s">
        <v>35</v>
      </c>
      <c r="Q1647" t="s">
        <v>36</v>
      </c>
      <c r="T1647" t="s">
        <v>37</v>
      </c>
      <c r="U1647">
        <v>84.75</v>
      </c>
      <c r="V1647">
        <v>0</v>
      </c>
      <c r="W1647">
        <v>15.25</v>
      </c>
      <c r="X1647">
        <f t="shared" si="50"/>
        <v>100</v>
      </c>
      <c r="Y1647">
        <f t="shared" si="51"/>
        <v>100</v>
      </c>
    </row>
    <row r="1648" spans="1:25" x14ac:dyDescent="0.25">
      <c r="A1648">
        <v>1640</v>
      </c>
      <c r="B1648" t="s">
        <v>30</v>
      </c>
      <c r="C1648" t="s">
        <v>31</v>
      </c>
      <c r="D1648" t="s">
        <v>2067</v>
      </c>
      <c r="E1648" t="s">
        <v>2052</v>
      </c>
      <c r="F1648" t="s">
        <v>2052</v>
      </c>
      <c r="N1648" t="s">
        <v>34</v>
      </c>
      <c r="O1648">
        <v>99999999</v>
      </c>
      <c r="P1648" t="s">
        <v>35</v>
      </c>
      <c r="Q1648" t="s">
        <v>36</v>
      </c>
      <c r="T1648" t="s">
        <v>37</v>
      </c>
      <c r="U1648">
        <v>93.22</v>
      </c>
      <c r="V1648">
        <v>0</v>
      </c>
      <c r="W1648">
        <v>16.78</v>
      </c>
      <c r="X1648">
        <f t="shared" si="50"/>
        <v>110</v>
      </c>
      <c r="Y1648">
        <f t="shared" si="51"/>
        <v>110</v>
      </c>
    </row>
    <row r="1649" spans="1:25" x14ac:dyDescent="0.25">
      <c r="A1649">
        <v>1641</v>
      </c>
      <c r="B1649" t="s">
        <v>50</v>
      </c>
      <c r="C1649" t="s">
        <v>31</v>
      </c>
      <c r="D1649" t="s">
        <v>2068</v>
      </c>
      <c r="E1649" t="s">
        <v>2052</v>
      </c>
      <c r="F1649" t="s">
        <v>2052</v>
      </c>
      <c r="N1649" t="s">
        <v>34</v>
      </c>
      <c r="O1649">
        <v>99999999</v>
      </c>
      <c r="P1649" t="s">
        <v>35</v>
      </c>
      <c r="Q1649" t="s">
        <v>36</v>
      </c>
      <c r="T1649" t="s">
        <v>37</v>
      </c>
      <c r="U1649">
        <v>423.73</v>
      </c>
      <c r="V1649">
        <v>0</v>
      </c>
      <c r="W1649">
        <v>76.27</v>
      </c>
      <c r="X1649">
        <f t="shared" si="50"/>
        <v>500</v>
      </c>
      <c r="Y1649">
        <f t="shared" si="51"/>
        <v>500</v>
      </c>
    </row>
    <row r="1650" spans="1:25" x14ac:dyDescent="0.25">
      <c r="A1650">
        <v>1642</v>
      </c>
      <c r="B1650" t="s">
        <v>50</v>
      </c>
      <c r="C1650" t="s">
        <v>31</v>
      </c>
      <c r="D1650" t="s">
        <v>2069</v>
      </c>
      <c r="E1650" t="s">
        <v>2052</v>
      </c>
      <c r="F1650" t="s">
        <v>2052</v>
      </c>
      <c r="N1650" t="s">
        <v>34</v>
      </c>
      <c r="O1650">
        <v>99999999</v>
      </c>
      <c r="P1650" t="s">
        <v>35</v>
      </c>
      <c r="Q1650" t="s">
        <v>36</v>
      </c>
      <c r="T1650" t="s">
        <v>37</v>
      </c>
      <c r="U1650">
        <v>423.73</v>
      </c>
      <c r="V1650">
        <v>0</v>
      </c>
      <c r="W1650">
        <v>76.27</v>
      </c>
      <c r="X1650">
        <f t="shared" si="50"/>
        <v>500</v>
      </c>
      <c r="Y1650">
        <f t="shared" si="51"/>
        <v>500</v>
      </c>
    </row>
    <row r="1651" spans="1:25" x14ac:dyDescent="0.25">
      <c r="A1651">
        <v>1643</v>
      </c>
      <c r="B1651" t="s">
        <v>50</v>
      </c>
      <c r="C1651" t="s">
        <v>31</v>
      </c>
      <c r="D1651" t="s">
        <v>2070</v>
      </c>
      <c r="E1651" t="s">
        <v>2052</v>
      </c>
      <c r="F1651" t="s">
        <v>2052</v>
      </c>
      <c r="N1651" t="s">
        <v>34</v>
      </c>
      <c r="O1651">
        <v>99999999</v>
      </c>
      <c r="P1651" t="s">
        <v>35</v>
      </c>
      <c r="Q1651" t="s">
        <v>36</v>
      </c>
      <c r="T1651" t="s">
        <v>37</v>
      </c>
      <c r="U1651">
        <v>423.73</v>
      </c>
      <c r="V1651">
        <v>0</v>
      </c>
      <c r="W1651">
        <v>76.27</v>
      </c>
      <c r="X1651">
        <f t="shared" si="50"/>
        <v>500</v>
      </c>
      <c r="Y1651">
        <f t="shared" si="51"/>
        <v>500</v>
      </c>
    </row>
    <row r="1652" spans="1:25" x14ac:dyDescent="0.25">
      <c r="A1652">
        <v>1644</v>
      </c>
      <c r="B1652" t="s">
        <v>50</v>
      </c>
      <c r="C1652" t="s">
        <v>31</v>
      </c>
      <c r="D1652" t="s">
        <v>2071</v>
      </c>
      <c r="E1652" t="s">
        <v>2052</v>
      </c>
      <c r="F1652" t="s">
        <v>2052</v>
      </c>
      <c r="N1652" t="s">
        <v>34</v>
      </c>
      <c r="O1652">
        <v>99999999</v>
      </c>
      <c r="P1652" t="s">
        <v>35</v>
      </c>
      <c r="Q1652" t="s">
        <v>36</v>
      </c>
      <c r="T1652" t="s">
        <v>37</v>
      </c>
      <c r="U1652">
        <v>423.73</v>
      </c>
      <c r="V1652">
        <v>0</v>
      </c>
      <c r="W1652">
        <v>76.27</v>
      </c>
      <c r="X1652">
        <f t="shared" si="50"/>
        <v>500</v>
      </c>
      <c r="Y1652">
        <f t="shared" si="51"/>
        <v>500</v>
      </c>
    </row>
    <row r="1653" spans="1:25" x14ac:dyDescent="0.25">
      <c r="A1653">
        <v>1645</v>
      </c>
      <c r="B1653" t="s">
        <v>50</v>
      </c>
      <c r="C1653" t="s">
        <v>31</v>
      </c>
      <c r="D1653" t="s">
        <v>2072</v>
      </c>
      <c r="E1653" t="s">
        <v>2052</v>
      </c>
      <c r="F1653" t="s">
        <v>2052</v>
      </c>
      <c r="N1653" t="s">
        <v>34</v>
      </c>
      <c r="O1653">
        <v>99999999</v>
      </c>
      <c r="P1653" t="s">
        <v>35</v>
      </c>
      <c r="Q1653" t="s">
        <v>36</v>
      </c>
      <c r="T1653" t="s">
        <v>37</v>
      </c>
      <c r="U1653">
        <v>423.73</v>
      </c>
      <c r="V1653">
        <v>0</v>
      </c>
      <c r="W1653">
        <v>76.27</v>
      </c>
      <c r="X1653">
        <f t="shared" si="50"/>
        <v>500</v>
      </c>
      <c r="Y1653">
        <f t="shared" si="51"/>
        <v>500</v>
      </c>
    </row>
    <row r="1654" spans="1:25" x14ac:dyDescent="0.25">
      <c r="A1654">
        <v>1646</v>
      </c>
      <c r="B1654" t="s">
        <v>50</v>
      </c>
      <c r="C1654" t="s">
        <v>31</v>
      </c>
      <c r="D1654" t="s">
        <v>2073</v>
      </c>
      <c r="E1654" t="s">
        <v>2052</v>
      </c>
      <c r="F1654" t="s">
        <v>2052</v>
      </c>
      <c r="N1654" t="s">
        <v>34</v>
      </c>
      <c r="O1654">
        <v>99999999</v>
      </c>
      <c r="P1654" t="s">
        <v>35</v>
      </c>
      <c r="Q1654" t="s">
        <v>36</v>
      </c>
      <c r="T1654" t="s">
        <v>37</v>
      </c>
      <c r="U1654">
        <v>423.73</v>
      </c>
      <c r="V1654">
        <v>0</v>
      </c>
      <c r="W1654">
        <v>76.27</v>
      </c>
      <c r="X1654">
        <f t="shared" si="50"/>
        <v>500</v>
      </c>
      <c r="Y1654">
        <f t="shared" si="51"/>
        <v>500</v>
      </c>
    </row>
    <row r="1655" spans="1:25" x14ac:dyDescent="0.25">
      <c r="A1655">
        <v>1647</v>
      </c>
      <c r="B1655" t="s">
        <v>50</v>
      </c>
      <c r="C1655" t="s">
        <v>39</v>
      </c>
      <c r="D1655" t="s">
        <v>2074</v>
      </c>
      <c r="E1655" t="s">
        <v>2052</v>
      </c>
      <c r="F1655" t="s">
        <v>2052</v>
      </c>
      <c r="K1655" t="s">
        <v>42</v>
      </c>
      <c r="L1655" t="s">
        <v>41</v>
      </c>
      <c r="M1655" t="s">
        <v>42</v>
      </c>
      <c r="N1655" t="s">
        <v>1307</v>
      </c>
      <c r="O1655">
        <v>20606507012</v>
      </c>
      <c r="P1655" t="s">
        <v>35</v>
      </c>
      <c r="Q1655" t="s">
        <v>36</v>
      </c>
      <c r="T1655" t="s">
        <v>37</v>
      </c>
      <c r="U1655">
        <v>46.61</v>
      </c>
      <c r="V1655">
        <v>0</v>
      </c>
      <c r="W1655">
        <v>8.39</v>
      </c>
      <c r="X1655">
        <f t="shared" si="50"/>
        <v>55</v>
      </c>
      <c r="Y1655">
        <f t="shared" si="51"/>
        <v>55</v>
      </c>
    </row>
    <row r="1656" spans="1:25" x14ac:dyDescent="0.25">
      <c r="A1656">
        <v>1648</v>
      </c>
      <c r="B1656" t="s">
        <v>50</v>
      </c>
      <c r="C1656" t="s">
        <v>31</v>
      </c>
      <c r="D1656" t="s">
        <v>2075</v>
      </c>
      <c r="E1656" t="s">
        <v>2052</v>
      </c>
      <c r="F1656" t="s">
        <v>2052</v>
      </c>
      <c r="N1656" t="s">
        <v>34</v>
      </c>
      <c r="O1656">
        <v>99999999</v>
      </c>
      <c r="P1656" t="s">
        <v>35</v>
      </c>
      <c r="Q1656" t="s">
        <v>36</v>
      </c>
      <c r="T1656" t="s">
        <v>37</v>
      </c>
      <c r="U1656">
        <v>16.95</v>
      </c>
      <c r="V1656">
        <v>0</v>
      </c>
      <c r="W1656">
        <v>3.05</v>
      </c>
      <c r="X1656">
        <f t="shared" si="50"/>
        <v>20</v>
      </c>
      <c r="Y1656">
        <f t="shared" si="51"/>
        <v>20</v>
      </c>
    </row>
    <row r="1657" spans="1:25" x14ac:dyDescent="0.25">
      <c r="A1657">
        <v>1649</v>
      </c>
      <c r="B1657" t="s">
        <v>30</v>
      </c>
      <c r="C1657" t="s">
        <v>39</v>
      </c>
      <c r="D1657" t="s">
        <v>2076</v>
      </c>
      <c r="E1657" t="s">
        <v>2052</v>
      </c>
      <c r="F1657" t="s">
        <v>2052</v>
      </c>
      <c r="K1657" t="s">
        <v>1827</v>
      </c>
      <c r="L1657" t="s">
        <v>169</v>
      </c>
      <c r="M1657" t="s">
        <v>170</v>
      </c>
      <c r="N1657" t="s">
        <v>2077</v>
      </c>
      <c r="O1657">
        <v>20601261031</v>
      </c>
      <c r="P1657" t="s">
        <v>35</v>
      </c>
      <c r="Q1657" t="s">
        <v>36</v>
      </c>
      <c r="T1657" t="s">
        <v>37</v>
      </c>
      <c r="U1657">
        <v>172.88</v>
      </c>
      <c r="V1657">
        <v>0</v>
      </c>
      <c r="W1657">
        <v>31.12</v>
      </c>
      <c r="X1657">
        <f t="shared" si="50"/>
        <v>204</v>
      </c>
      <c r="Y1657">
        <f t="shared" si="51"/>
        <v>204</v>
      </c>
    </row>
    <row r="1658" spans="1:25" x14ac:dyDescent="0.25">
      <c r="A1658">
        <v>1650</v>
      </c>
      <c r="B1658" t="s">
        <v>50</v>
      </c>
      <c r="C1658" t="s">
        <v>31</v>
      </c>
      <c r="D1658" t="s">
        <v>2078</v>
      </c>
      <c r="E1658" t="s">
        <v>2052</v>
      </c>
      <c r="F1658" t="s">
        <v>2052</v>
      </c>
      <c r="N1658" t="s">
        <v>34</v>
      </c>
      <c r="O1658">
        <v>99999999</v>
      </c>
      <c r="P1658" t="s">
        <v>35</v>
      </c>
      <c r="Q1658" t="s">
        <v>36</v>
      </c>
      <c r="T1658" t="s">
        <v>37</v>
      </c>
      <c r="U1658">
        <v>423.73</v>
      </c>
      <c r="V1658">
        <v>0</v>
      </c>
      <c r="W1658">
        <v>76.27</v>
      </c>
      <c r="X1658">
        <f t="shared" si="50"/>
        <v>500</v>
      </c>
      <c r="Y1658">
        <f t="shared" si="51"/>
        <v>500</v>
      </c>
    </row>
    <row r="1659" spans="1:25" x14ac:dyDescent="0.25">
      <c r="A1659">
        <v>1651</v>
      </c>
      <c r="B1659" t="s">
        <v>50</v>
      </c>
      <c r="C1659" t="s">
        <v>31</v>
      </c>
      <c r="D1659" t="s">
        <v>2079</v>
      </c>
      <c r="E1659" t="s">
        <v>2052</v>
      </c>
      <c r="F1659" t="s">
        <v>2052</v>
      </c>
      <c r="N1659" t="s">
        <v>34</v>
      </c>
      <c r="O1659">
        <v>99999999</v>
      </c>
      <c r="P1659" t="s">
        <v>35</v>
      </c>
      <c r="Q1659" t="s">
        <v>36</v>
      </c>
      <c r="T1659" t="s">
        <v>37</v>
      </c>
      <c r="U1659">
        <v>423.73</v>
      </c>
      <c r="V1659">
        <v>0</v>
      </c>
      <c r="W1659">
        <v>76.27</v>
      </c>
      <c r="X1659">
        <f t="shared" si="50"/>
        <v>500</v>
      </c>
      <c r="Y1659">
        <f t="shared" si="51"/>
        <v>500</v>
      </c>
    </row>
    <row r="1660" spans="1:25" x14ac:dyDescent="0.25">
      <c r="A1660">
        <v>1652</v>
      </c>
      <c r="B1660" t="s">
        <v>50</v>
      </c>
      <c r="C1660" t="s">
        <v>31</v>
      </c>
      <c r="D1660" t="s">
        <v>2080</v>
      </c>
      <c r="E1660" t="s">
        <v>2052</v>
      </c>
      <c r="F1660" t="s">
        <v>2052</v>
      </c>
      <c r="N1660" t="s">
        <v>34</v>
      </c>
      <c r="O1660">
        <v>99999999</v>
      </c>
      <c r="P1660" t="s">
        <v>35</v>
      </c>
      <c r="Q1660" t="s">
        <v>36</v>
      </c>
      <c r="T1660" t="s">
        <v>37</v>
      </c>
      <c r="U1660">
        <v>423.73</v>
      </c>
      <c r="V1660">
        <v>0</v>
      </c>
      <c r="W1660">
        <v>76.27</v>
      </c>
      <c r="X1660">
        <f t="shared" si="50"/>
        <v>500</v>
      </c>
      <c r="Y1660">
        <f t="shared" si="51"/>
        <v>500</v>
      </c>
    </row>
    <row r="1661" spans="1:25" x14ac:dyDescent="0.25">
      <c r="A1661">
        <v>1653</v>
      </c>
      <c r="B1661" t="s">
        <v>50</v>
      </c>
      <c r="C1661" t="s">
        <v>31</v>
      </c>
      <c r="D1661" t="s">
        <v>2081</v>
      </c>
      <c r="E1661" t="s">
        <v>2052</v>
      </c>
      <c r="F1661" t="s">
        <v>2052</v>
      </c>
      <c r="N1661" t="s">
        <v>34</v>
      </c>
      <c r="O1661">
        <v>99999999</v>
      </c>
      <c r="P1661" t="s">
        <v>35</v>
      </c>
      <c r="Q1661" t="s">
        <v>36</v>
      </c>
      <c r="T1661" t="s">
        <v>37</v>
      </c>
      <c r="U1661">
        <v>423.73</v>
      </c>
      <c r="V1661">
        <v>0</v>
      </c>
      <c r="W1661">
        <v>76.27</v>
      </c>
      <c r="X1661">
        <f t="shared" si="50"/>
        <v>500</v>
      </c>
      <c r="Y1661">
        <f t="shared" si="51"/>
        <v>500</v>
      </c>
    </row>
    <row r="1662" spans="1:25" x14ac:dyDescent="0.25">
      <c r="A1662">
        <v>1654</v>
      </c>
      <c r="B1662" t="s">
        <v>50</v>
      </c>
      <c r="C1662" t="s">
        <v>31</v>
      </c>
      <c r="D1662" t="s">
        <v>2082</v>
      </c>
      <c r="E1662" t="s">
        <v>2052</v>
      </c>
      <c r="F1662" t="s">
        <v>2052</v>
      </c>
      <c r="N1662" t="s">
        <v>34</v>
      </c>
      <c r="O1662">
        <v>99999999</v>
      </c>
      <c r="P1662" t="s">
        <v>35</v>
      </c>
      <c r="Q1662" t="s">
        <v>36</v>
      </c>
      <c r="T1662" t="s">
        <v>37</v>
      </c>
      <c r="U1662">
        <v>423.73</v>
      </c>
      <c r="V1662">
        <v>0</v>
      </c>
      <c r="W1662">
        <v>76.27</v>
      </c>
      <c r="X1662">
        <f t="shared" si="50"/>
        <v>500</v>
      </c>
      <c r="Y1662">
        <f t="shared" si="51"/>
        <v>500</v>
      </c>
    </row>
    <row r="1663" spans="1:25" x14ac:dyDescent="0.25">
      <c r="A1663">
        <v>1655</v>
      </c>
      <c r="B1663" t="s">
        <v>30</v>
      </c>
      <c r="C1663" t="s">
        <v>31</v>
      </c>
      <c r="D1663" t="s">
        <v>2083</v>
      </c>
      <c r="E1663" t="s">
        <v>2052</v>
      </c>
      <c r="F1663" t="s">
        <v>2052</v>
      </c>
      <c r="N1663" t="s">
        <v>2084</v>
      </c>
      <c r="O1663">
        <v>45542846</v>
      </c>
      <c r="P1663" t="s">
        <v>35</v>
      </c>
      <c r="Q1663" t="s">
        <v>36</v>
      </c>
      <c r="T1663" t="s">
        <v>37</v>
      </c>
      <c r="U1663">
        <v>42.37</v>
      </c>
      <c r="V1663">
        <v>0</v>
      </c>
      <c r="W1663">
        <v>7.63</v>
      </c>
      <c r="X1663">
        <f t="shared" si="50"/>
        <v>50</v>
      </c>
      <c r="Y1663">
        <f t="shared" si="51"/>
        <v>50</v>
      </c>
    </row>
    <row r="1664" spans="1:25" x14ac:dyDescent="0.25">
      <c r="A1664">
        <v>1656</v>
      </c>
      <c r="B1664" t="s">
        <v>30</v>
      </c>
      <c r="C1664" t="s">
        <v>39</v>
      </c>
      <c r="D1664" t="s">
        <v>2085</v>
      </c>
      <c r="E1664" t="s">
        <v>2052</v>
      </c>
      <c r="F1664" t="s">
        <v>2052</v>
      </c>
      <c r="N1664" t="s">
        <v>1839</v>
      </c>
      <c r="O1664">
        <v>10273978548</v>
      </c>
      <c r="P1664" t="s">
        <v>35</v>
      </c>
      <c r="Q1664" t="s">
        <v>36</v>
      </c>
      <c r="T1664" t="s">
        <v>37</v>
      </c>
      <c r="U1664">
        <v>169.49</v>
      </c>
      <c r="V1664">
        <v>0</v>
      </c>
      <c r="W1664">
        <v>30.51</v>
      </c>
      <c r="X1664">
        <f t="shared" si="50"/>
        <v>200</v>
      </c>
      <c r="Y1664">
        <f t="shared" si="51"/>
        <v>200</v>
      </c>
    </row>
    <row r="1665" spans="1:25" x14ac:dyDescent="0.25">
      <c r="A1665">
        <v>1657</v>
      </c>
      <c r="B1665" t="s">
        <v>30</v>
      </c>
      <c r="C1665" t="s">
        <v>39</v>
      </c>
      <c r="D1665" t="s">
        <v>2086</v>
      </c>
      <c r="E1665" t="s">
        <v>2052</v>
      </c>
      <c r="F1665" t="s">
        <v>2052</v>
      </c>
      <c r="K1665" t="s">
        <v>396</v>
      </c>
      <c r="L1665" t="s">
        <v>169</v>
      </c>
      <c r="M1665" t="s">
        <v>170</v>
      </c>
      <c r="N1665" t="s">
        <v>1415</v>
      </c>
      <c r="O1665">
        <v>20603400551</v>
      </c>
      <c r="P1665" t="s">
        <v>35</v>
      </c>
      <c r="Q1665" t="s">
        <v>36</v>
      </c>
      <c r="T1665" t="s">
        <v>37</v>
      </c>
      <c r="U1665">
        <v>236.44</v>
      </c>
      <c r="V1665">
        <v>0</v>
      </c>
      <c r="W1665">
        <v>42.56</v>
      </c>
      <c r="X1665">
        <f t="shared" si="50"/>
        <v>279</v>
      </c>
      <c r="Y1665">
        <f t="shared" si="51"/>
        <v>279</v>
      </c>
    </row>
    <row r="1666" spans="1:25" x14ac:dyDescent="0.25">
      <c r="A1666">
        <v>1658</v>
      </c>
      <c r="B1666" t="s">
        <v>50</v>
      </c>
      <c r="C1666" t="s">
        <v>31</v>
      </c>
      <c r="D1666" t="s">
        <v>2087</v>
      </c>
      <c r="E1666" t="s">
        <v>2052</v>
      </c>
      <c r="F1666" t="s">
        <v>2052</v>
      </c>
      <c r="N1666" t="s">
        <v>34</v>
      </c>
      <c r="O1666">
        <v>99999999</v>
      </c>
      <c r="P1666" t="s">
        <v>35</v>
      </c>
      <c r="Q1666" t="s">
        <v>36</v>
      </c>
      <c r="T1666" t="s">
        <v>37</v>
      </c>
      <c r="U1666">
        <v>423.73</v>
      </c>
      <c r="V1666">
        <v>0</v>
      </c>
      <c r="W1666">
        <v>76.27</v>
      </c>
      <c r="X1666">
        <f t="shared" si="50"/>
        <v>500</v>
      </c>
      <c r="Y1666">
        <f t="shared" si="51"/>
        <v>500</v>
      </c>
    </row>
    <row r="1667" spans="1:25" x14ac:dyDescent="0.25">
      <c r="A1667">
        <v>1659</v>
      </c>
      <c r="B1667" t="s">
        <v>50</v>
      </c>
      <c r="C1667" t="s">
        <v>39</v>
      </c>
      <c r="D1667" t="s">
        <v>2088</v>
      </c>
      <c r="E1667" t="s">
        <v>2052</v>
      </c>
      <c r="F1667" t="s">
        <v>2052</v>
      </c>
      <c r="K1667" t="s">
        <v>1799</v>
      </c>
      <c r="L1667" t="s">
        <v>169</v>
      </c>
      <c r="M1667" t="s">
        <v>170</v>
      </c>
      <c r="N1667" t="s">
        <v>1800</v>
      </c>
      <c r="O1667">
        <v>20601527627</v>
      </c>
      <c r="P1667" t="s">
        <v>35</v>
      </c>
      <c r="Q1667" t="s">
        <v>36</v>
      </c>
      <c r="T1667" t="s">
        <v>37</v>
      </c>
      <c r="U1667">
        <v>67.8</v>
      </c>
      <c r="V1667">
        <v>0</v>
      </c>
      <c r="W1667">
        <v>12.2</v>
      </c>
      <c r="X1667">
        <f t="shared" si="50"/>
        <v>80</v>
      </c>
      <c r="Y1667">
        <f t="shared" si="51"/>
        <v>80</v>
      </c>
    </row>
    <row r="1668" spans="1:25" x14ac:dyDescent="0.25">
      <c r="A1668">
        <v>1660</v>
      </c>
      <c r="B1668" t="s">
        <v>30</v>
      </c>
      <c r="C1668" t="s">
        <v>31</v>
      </c>
      <c r="D1668" t="s">
        <v>2089</v>
      </c>
      <c r="E1668" t="s">
        <v>2052</v>
      </c>
      <c r="F1668" t="s">
        <v>2052</v>
      </c>
      <c r="N1668" t="s">
        <v>34</v>
      </c>
      <c r="O1668">
        <v>99999999</v>
      </c>
      <c r="P1668" t="s">
        <v>35</v>
      </c>
      <c r="Q1668" t="s">
        <v>36</v>
      </c>
      <c r="T1668" t="s">
        <v>37</v>
      </c>
      <c r="U1668">
        <v>423.73</v>
      </c>
      <c r="V1668">
        <v>0</v>
      </c>
      <c r="W1668">
        <v>76.27</v>
      </c>
      <c r="X1668">
        <f t="shared" si="50"/>
        <v>500</v>
      </c>
      <c r="Y1668">
        <f t="shared" si="51"/>
        <v>500</v>
      </c>
    </row>
    <row r="1669" spans="1:25" x14ac:dyDescent="0.25">
      <c r="A1669">
        <v>1661</v>
      </c>
      <c r="B1669" t="s">
        <v>30</v>
      </c>
      <c r="C1669" t="s">
        <v>31</v>
      </c>
      <c r="D1669" t="s">
        <v>2090</v>
      </c>
      <c r="E1669" t="s">
        <v>2052</v>
      </c>
      <c r="F1669" t="s">
        <v>2052</v>
      </c>
      <c r="N1669" t="s">
        <v>34</v>
      </c>
      <c r="O1669">
        <v>99999999</v>
      </c>
      <c r="P1669" t="s">
        <v>35</v>
      </c>
      <c r="Q1669" t="s">
        <v>36</v>
      </c>
      <c r="T1669" t="s">
        <v>37</v>
      </c>
      <c r="U1669">
        <v>84.75</v>
      </c>
      <c r="V1669">
        <v>0</v>
      </c>
      <c r="W1669">
        <v>15.25</v>
      </c>
      <c r="X1669">
        <f t="shared" si="50"/>
        <v>100</v>
      </c>
      <c r="Y1669">
        <f t="shared" si="51"/>
        <v>100</v>
      </c>
    </row>
    <row r="1670" spans="1:25" x14ac:dyDescent="0.25">
      <c r="A1670">
        <v>1662</v>
      </c>
      <c r="B1670" t="s">
        <v>30</v>
      </c>
      <c r="C1670" t="s">
        <v>31</v>
      </c>
      <c r="D1670" t="s">
        <v>2091</v>
      </c>
      <c r="E1670" t="s">
        <v>2052</v>
      </c>
      <c r="F1670" t="s">
        <v>2052</v>
      </c>
      <c r="N1670" t="s">
        <v>34</v>
      </c>
      <c r="O1670">
        <v>99999999</v>
      </c>
      <c r="P1670" t="s">
        <v>35</v>
      </c>
      <c r="Q1670" t="s">
        <v>36</v>
      </c>
      <c r="T1670" t="s">
        <v>37</v>
      </c>
      <c r="U1670">
        <v>84.75</v>
      </c>
      <c r="V1670">
        <v>0</v>
      </c>
      <c r="W1670">
        <v>15.25</v>
      </c>
      <c r="X1670">
        <f t="shared" si="50"/>
        <v>100</v>
      </c>
      <c r="Y1670">
        <f t="shared" si="51"/>
        <v>100</v>
      </c>
    </row>
    <row r="1671" spans="1:25" x14ac:dyDescent="0.25">
      <c r="A1671">
        <v>1663</v>
      </c>
      <c r="B1671" t="s">
        <v>30</v>
      </c>
      <c r="C1671" t="s">
        <v>31</v>
      </c>
      <c r="D1671" t="s">
        <v>2092</v>
      </c>
      <c r="E1671" t="s">
        <v>2052</v>
      </c>
      <c r="F1671" t="s">
        <v>2052</v>
      </c>
      <c r="N1671" t="s">
        <v>34</v>
      </c>
      <c r="O1671">
        <v>99999999</v>
      </c>
      <c r="P1671" t="s">
        <v>35</v>
      </c>
      <c r="Q1671" t="s">
        <v>36</v>
      </c>
      <c r="T1671" t="s">
        <v>37</v>
      </c>
      <c r="U1671">
        <v>84.75</v>
      </c>
      <c r="V1671">
        <v>0</v>
      </c>
      <c r="W1671">
        <v>15.25</v>
      </c>
      <c r="X1671">
        <f t="shared" si="50"/>
        <v>100</v>
      </c>
      <c r="Y1671">
        <f t="shared" si="51"/>
        <v>100</v>
      </c>
    </row>
    <row r="1672" spans="1:25" x14ac:dyDescent="0.25">
      <c r="A1672">
        <v>1664</v>
      </c>
      <c r="B1672" t="s">
        <v>30</v>
      </c>
      <c r="C1672" t="s">
        <v>31</v>
      </c>
      <c r="D1672" t="s">
        <v>2093</v>
      </c>
      <c r="E1672" t="s">
        <v>2052</v>
      </c>
      <c r="F1672" t="s">
        <v>2052</v>
      </c>
      <c r="N1672" t="s">
        <v>34</v>
      </c>
      <c r="O1672">
        <v>99999999</v>
      </c>
      <c r="P1672" t="s">
        <v>35</v>
      </c>
      <c r="Q1672" t="s">
        <v>36</v>
      </c>
      <c r="T1672" t="s">
        <v>37</v>
      </c>
      <c r="U1672">
        <v>84.75</v>
      </c>
      <c r="V1672">
        <v>0</v>
      </c>
      <c r="W1672">
        <v>15.25</v>
      </c>
      <c r="X1672">
        <f t="shared" si="50"/>
        <v>100</v>
      </c>
      <c r="Y1672">
        <f t="shared" si="51"/>
        <v>100</v>
      </c>
    </row>
    <row r="1673" spans="1:25" x14ac:dyDescent="0.25">
      <c r="A1673">
        <v>1665</v>
      </c>
      <c r="B1673" t="s">
        <v>30</v>
      </c>
      <c r="C1673" t="s">
        <v>31</v>
      </c>
      <c r="D1673" t="s">
        <v>2094</v>
      </c>
      <c r="E1673" t="s">
        <v>2052</v>
      </c>
      <c r="F1673" t="s">
        <v>2052</v>
      </c>
      <c r="N1673" t="s">
        <v>34</v>
      </c>
      <c r="O1673">
        <v>99999999</v>
      </c>
      <c r="P1673" t="s">
        <v>35</v>
      </c>
      <c r="Q1673" t="s">
        <v>36</v>
      </c>
      <c r="T1673" t="s">
        <v>37</v>
      </c>
      <c r="U1673">
        <v>84.75</v>
      </c>
      <c r="V1673">
        <v>0</v>
      </c>
      <c r="W1673">
        <v>15.25</v>
      </c>
      <c r="X1673">
        <f t="shared" si="50"/>
        <v>100</v>
      </c>
      <c r="Y1673">
        <f t="shared" si="51"/>
        <v>100</v>
      </c>
    </row>
    <row r="1674" spans="1:25" x14ac:dyDescent="0.25">
      <c r="A1674">
        <v>1666</v>
      </c>
      <c r="B1674" t="s">
        <v>30</v>
      </c>
      <c r="C1674" t="s">
        <v>39</v>
      </c>
      <c r="D1674" t="s">
        <v>2095</v>
      </c>
      <c r="E1674" t="s">
        <v>2052</v>
      </c>
      <c r="F1674" t="s">
        <v>2052</v>
      </c>
      <c r="L1674" t="s">
        <v>41</v>
      </c>
      <c r="M1674" t="s">
        <v>42</v>
      </c>
      <c r="N1674" t="s">
        <v>84</v>
      </c>
      <c r="O1674">
        <v>10000974787</v>
      </c>
      <c r="P1674" t="s">
        <v>35</v>
      </c>
      <c r="Q1674" t="s">
        <v>36</v>
      </c>
      <c r="T1674" t="s">
        <v>37</v>
      </c>
      <c r="U1674">
        <v>193.22</v>
      </c>
      <c r="V1674">
        <v>0</v>
      </c>
      <c r="W1674">
        <v>34.78</v>
      </c>
      <c r="X1674">
        <f t="shared" ref="X1674:X1737" si="52">U1674+W1674</f>
        <v>228</v>
      </c>
      <c r="Y1674">
        <f t="shared" ref="Y1674:Y1737" si="53">SUM(U1674,W1674)</f>
        <v>228</v>
      </c>
    </row>
    <row r="1675" spans="1:25" x14ac:dyDescent="0.25">
      <c r="A1675">
        <v>1667</v>
      </c>
      <c r="B1675" t="s">
        <v>30</v>
      </c>
      <c r="C1675" t="s">
        <v>39</v>
      </c>
      <c r="D1675" t="s">
        <v>2096</v>
      </c>
      <c r="E1675" t="s">
        <v>2052</v>
      </c>
      <c r="F1675" t="s">
        <v>2052</v>
      </c>
      <c r="L1675" t="s">
        <v>41</v>
      </c>
      <c r="M1675" t="s">
        <v>42</v>
      </c>
      <c r="N1675" t="s">
        <v>84</v>
      </c>
      <c r="O1675">
        <v>10000974787</v>
      </c>
      <c r="P1675" t="s">
        <v>35</v>
      </c>
      <c r="Q1675" t="s">
        <v>36</v>
      </c>
      <c r="T1675" t="s">
        <v>37</v>
      </c>
      <c r="U1675">
        <v>195.76</v>
      </c>
      <c r="V1675">
        <v>0</v>
      </c>
      <c r="W1675">
        <v>35.24</v>
      </c>
      <c r="X1675">
        <f t="shared" si="52"/>
        <v>231</v>
      </c>
      <c r="Y1675">
        <f t="shared" si="53"/>
        <v>231</v>
      </c>
    </row>
    <row r="1676" spans="1:25" x14ac:dyDescent="0.25">
      <c r="A1676">
        <v>1668</v>
      </c>
      <c r="B1676" t="s">
        <v>50</v>
      </c>
      <c r="C1676" t="s">
        <v>31</v>
      </c>
      <c r="D1676" t="s">
        <v>2097</v>
      </c>
      <c r="E1676" t="s">
        <v>2052</v>
      </c>
      <c r="F1676" t="s">
        <v>2052</v>
      </c>
      <c r="N1676" t="s">
        <v>34</v>
      </c>
      <c r="O1676">
        <v>99999999</v>
      </c>
      <c r="P1676" t="s">
        <v>35</v>
      </c>
      <c r="Q1676" t="s">
        <v>36</v>
      </c>
      <c r="T1676" t="s">
        <v>37</v>
      </c>
      <c r="U1676">
        <v>423.73</v>
      </c>
      <c r="V1676">
        <v>0</v>
      </c>
      <c r="W1676">
        <v>76.27</v>
      </c>
      <c r="X1676">
        <f t="shared" si="52"/>
        <v>500</v>
      </c>
      <c r="Y1676">
        <f t="shared" si="53"/>
        <v>500</v>
      </c>
    </row>
    <row r="1677" spans="1:25" x14ac:dyDescent="0.25">
      <c r="A1677">
        <v>1669</v>
      </c>
      <c r="B1677" t="s">
        <v>50</v>
      </c>
      <c r="C1677" t="s">
        <v>31</v>
      </c>
      <c r="D1677" t="s">
        <v>2098</v>
      </c>
      <c r="E1677" t="s">
        <v>2052</v>
      </c>
      <c r="F1677" t="s">
        <v>2052</v>
      </c>
      <c r="N1677" t="s">
        <v>34</v>
      </c>
      <c r="O1677">
        <v>99999999</v>
      </c>
      <c r="P1677" t="s">
        <v>35</v>
      </c>
      <c r="Q1677" t="s">
        <v>36</v>
      </c>
      <c r="T1677" t="s">
        <v>37</v>
      </c>
      <c r="U1677">
        <v>423.73</v>
      </c>
      <c r="V1677">
        <v>0</v>
      </c>
      <c r="W1677">
        <v>76.27</v>
      </c>
      <c r="X1677">
        <f t="shared" si="52"/>
        <v>500</v>
      </c>
      <c r="Y1677">
        <f t="shared" si="53"/>
        <v>500</v>
      </c>
    </row>
    <row r="1678" spans="1:25" x14ac:dyDescent="0.25">
      <c r="A1678">
        <v>1670</v>
      </c>
      <c r="B1678" t="s">
        <v>50</v>
      </c>
      <c r="C1678" t="s">
        <v>31</v>
      </c>
      <c r="D1678" t="s">
        <v>2099</v>
      </c>
      <c r="E1678" t="s">
        <v>2052</v>
      </c>
      <c r="F1678" t="s">
        <v>2052</v>
      </c>
      <c r="N1678" t="s">
        <v>34</v>
      </c>
      <c r="O1678">
        <v>99999999</v>
      </c>
      <c r="P1678" t="s">
        <v>35</v>
      </c>
      <c r="Q1678" t="s">
        <v>36</v>
      </c>
      <c r="T1678" t="s">
        <v>37</v>
      </c>
      <c r="U1678">
        <v>423.73</v>
      </c>
      <c r="V1678">
        <v>0</v>
      </c>
      <c r="W1678">
        <v>76.27</v>
      </c>
      <c r="X1678">
        <f t="shared" si="52"/>
        <v>500</v>
      </c>
      <c r="Y1678">
        <f t="shared" si="53"/>
        <v>500</v>
      </c>
    </row>
    <row r="1679" spans="1:25" x14ac:dyDescent="0.25">
      <c r="A1679">
        <v>1671</v>
      </c>
      <c r="B1679" t="s">
        <v>50</v>
      </c>
      <c r="C1679" t="s">
        <v>31</v>
      </c>
      <c r="D1679" t="s">
        <v>2100</v>
      </c>
      <c r="E1679" t="s">
        <v>2052</v>
      </c>
      <c r="F1679" t="s">
        <v>2052</v>
      </c>
      <c r="N1679" t="s">
        <v>34</v>
      </c>
      <c r="O1679">
        <v>99999999</v>
      </c>
      <c r="P1679" t="s">
        <v>35</v>
      </c>
      <c r="Q1679" t="s">
        <v>36</v>
      </c>
      <c r="T1679" t="s">
        <v>37</v>
      </c>
      <c r="U1679">
        <v>423.73</v>
      </c>
      <c r="V1679">
        <v>0</v>
      </c>
      <c r="W1679">
        <v>76.27</v>
      </c>
      <c r="X1679">
        <f t="shared" si="52"/>
        <v>500</v>
      </c>
      <c r="Y1679">
        <f t="shared" si="53"/>
        <v>500</v>
      </c>
    </row>
    <row r="1680" spans="1:25" x14ac:dyDescent="0.25">
      <c r="A1680">
        <v>1672</v>
      </c>
      <c r="B1680" t="s">
        <v>50</v>
      </c>
      <c r="C1680" t="s">
        <v>31</v>
      </c>
      <c r="D1680" t="s">
        <v>2101</v>
      </c>
      <c r="E1680" t="s">
        <v>2052</v>
      </c>
      <c r="F1680" t="s">
        <v>2052</v>
      </c>
      <c r="N1680" t="s">
        <v>34</v>
      </c>
      <c r="O1680">
        <v>99999999</v>
      </c>
      <c r="P1680" t="s">
        <v>35</v>
      </c>
      <c r="Q1680" t="s">
        <v>36</v>
      </c>
      <c r="T1680" t="s">
        <v>37</v>
      </c>
      <c r="U1680">
        <v>423.73</v>
      </c>
      <c r="V1680">
        <v>0</v>
      </c>
      <c r="W1680">
        <v>76.27</v>
      </c>
      <c r="X1680">
        <f t="shared" si="52"/>
        <v>500</v>
      </c>
      <c r="Y1680">
        <f t="shared" si="53"/>
        <v>500</v>
      </c>
    </row>
    <row r="1681" spans="1:25" x14ac:dyDescent="0.25">
      <c r="A1681">
        <v>1673</v>
      </c>
      <c r="B1681" t="s">
        <v>50</v>
      </c>
      <c r="C1681" t="s">
        <v>31</v>
      </c>
      <c r="D1681" t="s">
        <v>2102</v>
      </c>
      <c r="E1681" t="s">
        <v>2052</v>
      </c>
      <c r="F1681" t="s">
        <v>2052</v>
      </c>
      <c r="N1681" t="s">
        <v>34</v>
      </c>
      <c r="O1681">
        <v>99999999</v>
      </c>
      <c r="P1681" t="s">
        <v>35</v>
      </c>
      <c r="Q1681" t="s">
        <v>36</v>
      </c>
      <c r="T1681" t="s">
        <v>37</v>
      </c>
      <c r="U1681">
        <v>423.73</v>
      </c>
      <c r="V1681">
        <v>0</v>
      </c>
      <c r="W1681">
        <v>76.27</v>
      </c>
      <c r="X1681">
        <f t="shared" si="52"/>
        <v>500</v>
      </c>
      <c r="Y1681">
        <f t="shared" si="53"/>
        <v>500</v>
      </c>
    </row>
    <row r="1682" spans="1:25" x14ac:dyDescent="0.25">
      <c r="A1682">
        <v>1674</v>
      </c>
      <c r="B1682" t="s">
        <v>50</v>
      </c>
      <c r="C1682" t="s">
        <v>31</v>
      </c>
      <c r="D1682" t="s">
        <v>2103</v>
      </c>
      <c r="E1682" t="s">
        <v>2052</v>
      </c>
      <c r="F1682" t="s">
        <v>2052</v>
      </c>
      <c r="N1682" t="s">
        <v>34</v>
      </c>
      <c r="O1682">
        <v>99999999</v>
      </c>
      <c r="P1682" t="s">
        <v>35</v>
      </c>
      <c r="Q1682" t="s">
        <v>36</v>
      </c>
      <c r="T1682" t="s">
        <v>37</v>
      </c>
      <c r="U1682">
        <v>423.73</v>
      </c>
      <c r="V1682">
        <v>0</v>
      </c>
      <c r="W1682">
        <v>76.27</v>
      </c>
      <c r="X1682">
        <f t="shared" si="52"/>
        <v>500</v>
      </c>
      <c r="Y1682">
        <f t="shared" si="53"/>
        <v>500</v>
      </c>
    </row>
    <row r="1683" spans="1:25" x14ac:dyDescent="0.25">
      <c r="A1683">
        <v>1675</v>
      </c>
      <c r="B1683" t="s">
        <v>30</v>
      </c>
      <c r="C1683" t="s">
        <v>31</v>
      </c>
      <c r="D1683" t="s">
        <v>2104</v>
      </c>
      <c r="E1683" t="s">
        <v>2052</v>
      </c>
      <c r="F1683" t="s">
        <v>2052</v>
      </c>
      <c r="N1683" t="s">
        <v>34</v>
      </c>
      <c r="O1683">
        <v>99999999</v>
      </c>
      <c r="P1683" t="s">
        <v>35</v>
      </c>
      <c r="Q1683" t="s">
        <v>36</v>
      </c>
      <c r="T1683" t="s">
        <v>37</v>
      </c>
      <c r="U1683">
        <v>423.73</v>
      </c>
      <c r="V1683">
        <v>0</v>
      </c>
      <c r="W1683">
        <v>76.27</v>
      </c>
      <c r="X1683">
        <f t="shared" si="52"/>
        <v>500</v>
      </c>
      <c r="Y1683">
        <f t="shared" si="53"/>
        <v>500</v>
      </c>
    </row>
    <row r="1684" spans="1:25" x14ac:dyDescent="0.25">
      <c r="A1684">
        <v>1676</v>
      </c>
      <c r="B1684" t="s">
        <v>30</v>
      </c>
      <c r="C1684" t="s">
        <v>31</v>
      </c>
      <c r="D1684" t="s">
        <v>2105</v>
      </c>
      <c r="E1684" t="s">
        <v>2052</v>
      </c>
      <c r="F1684" t="s">
        <v>2052</v>
      </c>
      <c r="N1684" t="s">
        <v>34</v>
      </c>
      <c r="O1684">
        <v>99999999</v>
      </c>
      <c r="P1684" t="s">
        <v>35</v>
      </c>
      <c r="Q1684" t="s">
        <v>36</v>
      </c>
      <c r="T1684" t="s">
        <v>37</v>
      </c>
      <c r="U1684">
        <v>423.73</v>
      </c>
      <c r="V1684">
        <v>0</v>
      </c>
      <c r="W1684">
        <v>76.27</v>
      </c>
      <c r="X1684">
        <f t="shared" si="52"/>
        <v>500</v>
      </c>
      <c r="Y1684">
        <f t="shared" si="53"/>
        <v>500</v>
      </c>
    </row>
    <row r="1685" spans="1:25" x14ac:dyDescent="0.25">
      <c r="A1685">
        <v>1677</v>
      </c>
      <c r="B1685" t="s">
        <v>30</v>
      </c>
      <c r="C1685" t="s">
        <v>31</v>
      </c>
      <c r="D1685" t="s">
        <v>2106</v>
      </c>
      <c r="E1685" t="s">
        <v>2052</v>
      </c>
      <c r="F1685" t="s">
        <v>2052</v>
      </c>
      <c r="N1685" t="s">
        <v>34</v>
      </c>
      <c r="O1685">
        <v>99999999</v>
      </c>
      <c r="P1685" t="s">
        <v>35</v>
      </c>
      <c r="Q1685" t="s">
        <v>36</v>
      </c>
      <c r="T1685" t="s">
        <v>37</v>
      </c>
      <c r="U1685">
        <v>423.73</v>
      </c>
      <c r="V1685">
        <v>0</v>
      </c>
      <c r="W1685">
        <v>76.27</v>
      </c>
      <c r="X1685">
        <f t="shared" si="52"/>
        <v>500</v>
      </c>
      <c r="Y1685">
        <f t="shared" si="53"/>
        <v>500</v>
      </c>
    </row>
    <row r="1686" spans="1:25" x14ac:dyDescent="0.25">
      <c r="A1686">
        <v>1678</v>
      </c>
      <c r="B1686" t="s">
        <v>30</v>
      </c>
      <c r="C1686" t="s">
        <v>31</v>
      </c>
      <c r="D1686" t="s">
        <v>2107</v>
      </c>
      <c r="E1686" t="s">
        <v>2052</v>
      </c>
      <c r="F1686" t="s">
        <v>2052</v>
      </c>
      <c r="N1686" t="s">
        <v>34</v>
      </c>
      <c r="O1686">
        <v>99999999</v>
      </c>
      <c r="P1686" t="s">
        <v>35</v>
      </c>
      <c r="Q1686" t="s">
        <v>36</v>
      </c>
      <c r="T1686" t="s">
        <v>37</v>
      </c>
      <c r="U1686">
        <v>423.73</v>
      </c>
      <c r="V1686">
        <v>0</v>
      </c>
      <c r="W1686">
        <v>76.27</v>
      </c>
      <c r="X1686">
        <f t="shared" si="52"/>
        <v>500</v>
      </c>
      <c r="Y1686">
        <f t="shared" si="53"/>
        <v>500</v>
      </c>
    </row>
    <row r="1687" spans="1:25" x14ac:dyDescent="0.25">
      <c r="A1687">
        <v>1679</v>
      </c>
      <c r="B1687" t="s">
        <v>30</v>
      </c>
      <c r="C1687" t="s">
        <v>39</v>
      </c>
      <c r="D1687" t="s">
        <v>2108</v>
      </c>
      <c r="E1687" t="s">
        <v>2052</v>
      </c>
      <c r="F1687" t="s">
        <v>2052</v>
      </c>
      <c r="K1687" t="s">
        <v>396</v>
      </c>
      <c r="L1687" t="s">
        <v>169</v>
      </c>
      <c r="M1687" t="s">
        <v>170</v>
      </c>
      <c r="N1687" t="s">
        <v>397</v>
      </c>
      <c r="O1687">
        <v>20225171719</v>
      </c>
      <c r="P1687" t="s">
        <v>35</v>
      </c>
      <c r="Q1687" t="s">
        <v>36</v>
      </c>
      <c r="T1687" t="s">
        <v>37</v>
      </c>
      <c r="U1687">
        <v>153.38999999999999</v>
      </c>
      <c r="V1687">
        <v>0</v>
      </c>
      <c r="W1687">
        <v>27.61</v>
      </c>
      <c r="X1687">
        <f t="shared" si="52"/>
        <v>181</v>
      </c>
      <c r="Y1687">
        <f t="shared" si="53"/>
        <v>181</v>
      </c>
    </row>
    <row r="1688" spans="1:25" x14ac:dyDescent="0.25">
      <c r="A1688">
        <v>1680</v>
      </c>
      <c r="B1688" t="s">
        <v>30</v>
      </c>
      <c r="C1688" t="s">
        <v>39</v>
      </c>
      <c r="D1688" t="s">
        <v>2109</v>
      </c>
      <c r="E1688" t="s">
        <v>2052</v>
      </c>
      <c r="F1688" t="s">
        <v>2052</v>
      </c>
      <c r="K1688" t="s">
        <v>2110</v>
      </c>
      <c r="L1688" t="s">
        <v>169</v>
      </c>
      <c r="M1688" t="s">
        <v>170</v>
      </c>
      <c r="N1688" t="s">
        <v>2111</v>
      </c>
      <c r="O1688">
        <v>20550421527</v>
      </c>
      <c r="P1688" t="s">
        <v>35</v>
      </c>
      <c r="Q1688" t="s">
        <v>36</v>
      </c>
      <c r="T1688" t="s">
        <v>37</v>
      </c>
      <c r="U1688">
        <v>111.86</v>
      </c>
      <c r="V1688">
        <v>0</v>
      </c>
      <c r="W1688">
        <v>20.14</v>
      </c>
      <c r="X1688">
        <f t="shared" si="52"/>
        <v>132</v>
      </c>
      <c r="Y1688">
        <f t="shared" si="53"/>
        <v>132</v>
      </c>
    </row>
    <row r="1689" spans="1:25" x14ac:dyDescent="0.25">
      <c r="A1689">
        <v>1681</v>
      </c>
      <c r="B1689" t="s">
        <v>30</v>
      </c>
      <c r="C1689" t="s">
        <v>31</v>
      </c>
      <c r="D1689" t="s">
        <v>2112</v>
      </c>
      <c r="E1689" t="s">
        <v>2113</v>
      </c>
      <c r="F1689" t="s">
        <v>2113</v>
      </c>
      <c r="N1689" t="s">
        <v>34</v>
      </c>
      <c r="O1689">
        <v>99999999</v>
      </c>
      <c r="P1689" t="s">
        <v>35</v>
      </c>
      <c r="Q1689" t="s">
        <v>36</v>
      </c>
      <c r="T1689" t="s">
        <v>37</v>
      </c>
      <c r="U1689">
        <v>118.64</v>
      </c>
      <c r="V1689">
        <v>0</v>
      </c>
      <c r="W1689">
        <v>21.36</v>
      </c>
      <c r="X1689">
        <f t="shared" si="52"/>
        <v>140</v>
      </c>
      <c r="Y1689">
        <f t="shared" si="53"/>
        <v>140</v>
      </c>
    </row>
    <row r="1690" spans="1:25" x14ac:dyDescent="0.25">
      <c r="A1690">
        <v>1682</v>
      </c>
      <c r="B1690" t="s">
        <v>30</v>
      </c>
      <c r="C1690" t="s">
        <v>39</v>
      </c>
      <c r="D1690" t="s">
        <v>2114</v>
      </c>
      <c r="E1690" t="s">
        <v>2113</v>
      </c>
      <c r="F1690" t="s">
        <v>2113</v>
      </c>
      <c r="K1690" t="s">
        <v>814</v>
      </c>
      <c r="L1690" t="s">
        <v>169</v>
      </c>
      <c r="M1690" t="s">
        <v>170</v>
      </c>
      <c r="N1690" t="s">
        <v>815</v>
      </c>
      <c r="O1690">
        <v>20608395696</v>
      </c>
      <c r="P1690" t="s">
        <v>35</v>
      </c>
      <c r="Q1690" t="s">
        <v>36</v>
      </c>
      <c r="T1690" t="s">
        <v>37</v>
      </c>
      <c r="U1690">
        <v>211.86</v>
      </c>
      <c r="V1690">
        <v>0</v>
      </c>
      <c r="W1690">
        <v>38.14</v>
      </c>
      <c r="X1690">
        <f t="shared" si="52"/>
        <v>250</v>
      </c>
      <c r="Y1690">
        <f t="shared" si="53"/>
        <v>250</v>
      </c>
    </row>
    <row r="1691" spans="1:25" x14ac:dyDescent="0.25">
      <c r="A1691">
        <v>1683</v>
      </c>
      <c r="B1691" t="s">
        <v>30</v>
      </c>
      <c r="C1691" t="s">
        <v>31</v>
      </c>
      <c r="D1691" t="s">
        <v>2115</v>
      </c>
      <c r="E1691" t="s">
        <v>2113</v>
      </c>
      <c r="F1691" t="s">
        <v>2113</v>
      </c>
      <c r="N1691" t="s">
        <v>34</v>
      </c>
      <c r="O1691">
        <v>99999999</v>
      </c>
      <c r="P1691" t="s">
        <v>35</v>
      </c>
      <c r="Q1691" t="s">
        <v>36</v>
      </c>
      <c r="T1691" t="s">
        <v>37</v>
      </c>
      <c r="U1691">
        <v>135.59</v>
      </c>
      <c r="V1691">
        <v>0</v>
      </c>
      <c r="W1691">
        <v>24.41</v>
      </c>
      <c r="X1691">
        <f t="shared" si="52"/>
        <v>160</v>
      </c>
      <c r="Y1691">
        <f t="shared" si="53"/>
        <v>160</v>
      </c>
    </row>
    <row r="1692" spans="1:25" x14ac:dyDescent="0.25">
      <c r="A1692">
        <v>1684</v>
      </c>
      <c r="B1692" t="s">
        <v>50</v>
      </c>
      <c r="C1692" t="s">
        <v>31</v>
      </c>
      <c r="D1692" t="s">
        <v>2116</v>
      </c>
      <c r="E1692" t="s">
        <v>2113</v>
      </c>
      <c r="F1692" t="s">
        <v>2113</v>
      </c>
      <c r="N1692" t="s">
        <v>34</v>
      </c>
      <c r="O1692">
        <v>99999999</v>
      </c>
      <c r="P1692" t="s">
        <v>35</v>
      </c>
      <c r="Q1692" t="s">
        <v>36</v>
      </c>
      <c r="T1692" t="s">
        <v>37</v>
      </c>
      <c r="U1692">
        <v>423.73</v>
      </c>
      <c r="V1692">
        <v>0</v>
      </c>
      <c r="W1692">
        <v>76.27</v>
      </c>
      <c r="X1692">
        <f t="shared" si="52"/>
        <v>500</v>
      </c>
      <c r="Y1692">
        <f t="shared" si="53"/>
        <v>500</v>
      </c>
    </row>
    <row r="1693" spans="1:25" x14ac:dyDescent="0.25">
      <c r="A1693">
        <v>1685</v>
      </c>
      <c r="B1693" t="s">
        <v>50</v>
      </c>
      <c r="C1693" t="s">
        <v>31</v>
      </c>
      <c r="D1693" t="s">
        <v>2117</v>
      </c>
      <c r="E1693" t="s">
        <v>2113</v>
      </c>
      <c r="F1693" t="s">
        <v>2113</v>
      </c>
      <c r="N1693" t="s">
        <v>34</v>
      </c>
      <c r="O1693">
        <v>99999999</v>
      </c>
      <c r="P1693" t="s">
        <v>35</v>
      </c>
      <c r="Q1693" t="s">
        <v>36</v>
      </c>
      <c r="T1693" t="s">
        <v>37</v>
      </c>
      <c r="U1693">
        <v>423.73</v>
      </c>
      <c r="V1693">
        <v>0</v>
      </c>
      <c r="W1693">
        <v>76.27</v>
      </c>
      <c r="X1693">
        <f t="shared" si="52"/>
        <v>500</v>
      </c>
      <c r="Y1693">
        <f t="shared" si="53"/>
        <v>500</v>
      </c>
    </row>
    <row r="1694" spans="1:25" x14ac:dyDescent="0.25">
      <c r="A1694">
        <v>1686</v>
      </c>
      <c r="B1694" t="s">
        <v>50</v>
      </c>
      <c r="C1694" t="s">
        <v>31</v>
      </c>
      <c r="D1694" t="s">
        <v>2118</v>
      </c>
      <c r="E1694" t="s">
        <v>2113</v>
      </c>
      <c r="F1694" t="s">
        <v>2113</v>
      </c>
      <c r="N1694" t="s">
        <v>34</v>
      </c>
      <c r="O1694">
        <v>99999999</v>
      </c>
      <c r="P1694" t="s">
        <v>35</v>
      </c>
      <c r="Q1694" t="s">
        <v>36</v>
      </c>
      <c r="T1694" t="s">
        <v>37</v>
      </c>
      <c r="U1694">
        <v>423.73</v>
      </c>
      <c r="V1694">
        <v>0</v>
      </c>
      <c r="W1694">
        <v>76.27</v>
      </c>
      <c r="X1694">
        <f t="shared" si="52"/>
        <v>500</v>
      </c>
      <c r="Y1694">
        <f t="shared" si="53"/>
        <v>500</v>
      </c>
    </row>
    <row r="1695" spans="1:25" x14ac:dyDescent="0.25">
      <c r="A1695">
        <v>1687</v>
      </c>
      <c r="B1695" t="s">
        <v>50</v>
      </c>
      <c r="C1695" t="s">
        <v>31</v>
      </c>
      <c r="D1695" t="s">
        <v>2119</v>
      </c>
      <c r="E1695" t="s">
        <v>2113</v>
      </c>
      <c r="F1695" t="s">
        <v>2113</v>
      </c>
      <c r="N1695" t="s">
        <v>34</v>
      </c>
      <c r="O1695">
        <v>99999999</v>
      </c>
      <c r="P1695" t="s">
        <v>35</v>
      </c>
      <c r="Q1695" t="s">
        <v>36</v>
      </c>
      <c r="T1695" t="s">
        <v>37</v>
      </c>
      <c r="U1695">
        <v>423.73</v>
      </c>
      <c r="V1695">
        <v>0</v>
      </c>
      <c r="W1695">
        <v>76.27</v>
      </c>
      <c r="X1695">
        <f t="shared" si="52"/>
        <v>500</v>
      </c>
      <c r="Y1695">
        <f t="shared" si="53"/>
        <v>500</v>
      </c>
    </row>
    <row r="1696" spans="1:25" x14ac:dyDescent="0.25">
      <c r="A1696">
        <v>1688</v>
      </c>
      <c r="B1696" t="s">
        <v>50</v>
      </c>
      <c r="C1696" t="s">
        <v>31</v>
      </c>
      <c r="D1696" t="s">
        <v>2120</v>
      </c>
      <c r="E1696" t="s">
        <v>2113</v>
      </c>
      <c r="F1696" t="s">
        <v>2113</v>
      </c>
      <c r="N1696" t="s">
        <v>34</v>
      </c>
      <c r="O1696">
        <v>99999999</v>
      </c>
      <c r="P1696" t="s">
        <v>35</v>
      </c>
      <c r="Q1696" t="s">
        <v>36</v>
      </c>
      <c r="T1696" t="s">
        <v>37</v>
      </c>
      <c r="U1696">
        <v>423.73</v>
      </c>
      <c r="V1696">
        <v>0</v>
      </c>
      <c r="W1696">
        <v>76.27</v>
      </c>
      <c r="X1696">
        <f t="shared" si="52"/>
        <v>500</v>
      </c>
      <c r="Y1696">
        <f t="shared" si="53"/>
        <v>500</v>
      </c>
    </row>
    <row r="1697" spans="1:25" x14ac:dyDescent="0.25">
      <c r="A1697">
        <v>1689</v>
      </c>
      <c r="B1697" t="s">
        <v>50</v>
      </c>
      <c r="C1697" t="s">
        <v>31</v>
      </c>
      <c r="D1697" t="s">
        <v>2121</v>
      </c>
      <c r="E1697" t="s">
        <v>2113</v>
      </c>
      <c r="F1697" t="s">
        <v>2113</v>
      </c>
      <c r="N1697" t="s">
        <v>34</v>
      </c>
      <c r="O1697">
        <v>99999999</v>
      </c>
      <c r="P1697" t="s">
        <v>35</v>
      </c>
      <c r="Q1697" t="s">
        <v>36</v>
      </c>
      <c r="T1697" t="s">
        <v>37</v>
      </c>
      <c r="U1697">
        <v>423.73</v>
      </c>
      <c r="V1697">
        <v>0</v>
      </c>
      <c r="W1697">
        <v>76.27</v>
      </c>
      <c r="X1697">
        <f t="shared" si="52"/>
        <v>500</v>
      </c>
      <c r="Y1697">
        <f t="shared" si="53"/>
        <v>500</v>
      </c>
    </row>
    <row r="1698" spans="1:25" x14ac:dyDescent="0.25">
      <c r="A1698">
        <v>1690</v>
      </c>
      <c r="B1698" t="s">
        <v>30</v>
      </c>
      <c r="C1698" t="s">
        <v>39</v>
      </c>
      <c r="D1698" t="s">
        <v>2122</v>
      </c>
      <c r="E1698" t="s">
        <v>2113</v>
      </c>
      <c r="F1698" t="s">
        <v>2113</v>
      </c>
      <c r="K1698" t="s">
        <v>67</v>
      </c>
      <c r="L1698" t="s">
        <v>41</v>
      </c>
      <c r="M1698" t="s">
        <v>42</v>
      </c>
      <c r="N1698" t="s">
        <v>68</v>
      </c>
      <c r="O1698">
        <v>10166087916</v>
      </c>
      <c r="P1698" t="s">
        <v>35</v>
      </c>
      <c r="Q1698" t="s">
        <v>36</v>
      </c>
      <c r="T1698" t="s">
        <v>37</v>
      </c>
      <c r="U1698">
        <v>2457.63</v>
      </c>
      <c r="V1698">
        <v>0</v>
      </c>
      <c r="W1698">
        <v>442.37</v>
      </c>
      <c r="X1698">
        <f t="shared" si="52"/>
        <v>2900</v>
      </c>
      <c r="Y1698">
        <f t="shared" si="53"/>
        <v>2900</v>
      </c>
    </row>
    <row r="1699" spans="1:25" x14ac:dyDescent="0.25">
      <c r="A1699">
        <v>1691</v>
      </c>
      <c r="B1699" t="s">
        <v>30</v>
      </c>
      <c r="C1699" t="s">
        <v>39</v>
      </c>
      <c r="D1699" t="s">
        <v>2123</v>
      </c>
      <c r="E1699" t="s">
        <v>2113</v>
      </c>
      <c r="F1699" t="s">
        <v>2113</v>
      </c>
      <c r="K1699" t="s">
        <v>67</v>
      </c>
      <c r="L1699" t="s">
        <v>41</v>
      </c>
      <c r="M1699" t="s">
        <v>42</v>
      </c>
      <c r="N1699" t="s">
        <v>68</v>
      </c>
      <c r="O1699">
        <v>10166087916</v>
      </c>
      <c r="P1699" t="s">
        <v>35</v>
      </c>
      <c r="Q1699" t="s">
        <v>36</v>
      </c>
      <c r="T1699" t="s">
        <v>37</v>
      </c>
      <c r="U1699">
        <v>2457.63</v>
      </c>
      <c r="V1699">
        <v>0</v>
      </c>
      <c r="W1699">
        <v>442.37</v>
      </c>
      <c r="X1699">
        <f t="shared" si="52"/>
        <v>2900</v>
      </c>
      <c r="Y1699">
        <f t="shared" si="53"/>
        <v>2900</v>
      </c>
    </row>
    <row r="1700" spans="1:25" x14ac:dyDescent="0.25">
      <c r="A1700">
        <v>1692</v>
      </c>
      <c r="B1700" t="s">
        <v>30</v>
      </c>
      <c r="C1700" t="s">
        <v>31</v>
      </c>
      <c r="D1700" t="s">
        <v>2124</v>
      </c>
      <c r="E1700" t="s">
        <v>2113</v>
      </c>
      <c r="F1700" t="s">
        <v>2113</v>
      </c>
      <c r="N1700" t="s">
        <v>34</v>
      </c>
      <c r="O1700">
        <v>99999999</v>
      </c>
      <c r="P1700" t="s">
        <v>35</v>
      </c>
      <c r="Q1700" t="s">
        <v>36</v>
      </c>
      <c r="T1700" t="s">
        <v>37</v>
      </c>
      <c r="U1700">
        <v>103.39</v>
      </c>
      <c r="V1700">
        <v>0</v>
      </c>
      <c r="W1700">
        <v>18.61</v>
      </c>
      <c r="X1700">
        <f t="shared" si="52"/>
        <v>122</v>
      </c>
      <c r="Y1700">
        <f t="shared" si="53"/>
        <v>122</v>
      </c>
    </row>
    <row r="1701" spans="1:25" x14ac:dyDescent="0.25">
      <c r="A1701">
        <v>1693</v>
      </c>
      <c r="B1701" t="s">
        <v>30</v>
      </c>
      <c r="C1701" t="s">
        <v>31</v>
      </c>
      <c r="D1701" t="s">
        <v>2125</v>
      </c>
      <c r="E1701" t="s">
        <v>2113</v>
      </c>
      <c r="F1701" t="s">
        <v>2113</v>
      </c>
      <c r="N1701" t="s">
        <v>34</v>
      </c>
      <c r="O1701">
        <v>99999999</v>
      </c>
      <c r="P1701" t="s">
        <v>35</v>
      </c>
      <c r="Q1701" t="s">
        <v>36</v>
      </c>
      <c r="T1701" t="s">
        <v>37</v>
      </c>
      <c r="U1701">
        <v>42.37</v>
      </c>
      <c r="V1701">
        <v>0</v>
      </c>
      <c r="W1701">
        <v>7.63</v>
      </c>
      <c r="X1701">
        <f t="shared" si="52"/>
        <v>50</v>
      </c>
      <c r="Y1701">
        <f t="shared" si="53"/>
        <v>50</v>
      </c>
    </row>
    <row r="1702" spans="1:25" x14ac:dyDescent="0.25">
      <c r="A1702">
        <v>1694</v>
      </c>
      <c r="B1702" t="s">
        <v>30</v>
      </c>
      <c r="C1702" t="s">
        <v>31</v>
      </c>
      <c r="D1702" t="s">
        <v>2126</v>
      </c>
      <c r="E1702" t="s">
        <v>2113</v>
      </c>
      <c r="F1702" t="s">
        <v>2113</v>
      </c>
      <c r="N1702" t="s">
        <v>34</v>
      </c>
      <c r="O1702">
        <v>99999999</v>
      </c>
      <c r="P1702" t="s">
        <v>35</v>
      </c>
      <c r="Q1702" t="s">
        <v>36</v>
      </c>
      <c r="T1702" t="s">
        <v>37</v>
      </c>
      <c r="U1702">
        <v>127.12</v>
      </c>
      <c r="V1702">
        <v>0</v>
      </c>
      <c r="W1702">
        <v>22.88</v>
      </c>
      <c r="X1702">
        <f t="shared" si="52"/>
        <v>150</v>
      </c>
      <c r="Y1702">
        <f t="shared" si="53"/>
        <v>150</v>
      </c>
    </row>
    <row r="1703" spans="1:25" x14ac:dyDescent="0.25">
      <c r="A1703">
        <v>1695</v>
      </c>
      <c r="B1703" t="s">
        <v>30</v>
      </c>
      <c r="C1703" t="s">
        <v>31</v>
      </c>
      <c r="D1703" t="s">
        <v>2127</v>
      </c>
      <c r="E1703" t="s">
        <v>2113</v>
      </c>
      <c r="F1703" t="s">
        <v>2113</v>
      </c>
      <c r="N1703" t="s">
        <v>34</v>
      </c>
      <c r="O1703">
        <v>99999999</v>
      </c>
      <c r="P1703" t="s">
        <v>35</v>
      </c>
      <c r="Q1703" t="s">
        <v>36</v>
      </c>
      <c r="T1703" t="s">
        <v>37</v>
      </c>
      <c r="U1703">
        <v>50.85</v>
      </c>
      <c r="V1703">
        <v>0</v>
      </c>
      <c r="W1703">
        <v>9.15</v>
      </c>
      <c r="X1703">
        <f t="shared" si="52"/>
        <v>60</v>
      </c>
      <c r="Y1703">
        <f t="shared" si="53"/>
        <v>60</v>
      </c>
    </row>
    <row r="1704" spans="1:25" x14ac:dyDescent="0.25">
      <c r="A1704">
        <v>1696</v>
      </c>
      <c r="B1704" t="s">
        <v>30</v>
      </c>
      <c r="C1704" t="s">
        <v>31</v>
      </c>
      <c r="D1704" t="s">
        <v>2128</v>
      </c>
      <c r="E1704" t="s">
        <v>2113</v>
      </c>
      <c r="F1704" t="s">
        <v>2113</v>
      </c>
      <c r="N1704" t="s">
        <v>34</v>
      </c>
      <c r="O1704">
        <v>99999999</v>
      </c>
      <c r="P1704" t="s">
        <v>35</v>
      </c>
      <c r="Q1704" t="s">
        <v>36</v>
      </c>
      <c r="T1704" t="s">
        <v>37</v>
      </c>
      <c r="U1704">
        <v>101.69</v>
      </c>
      <c r="V1704">
        <v>0</v>
      </c>
      <c r="W1704">
        <v>18.309999999999999</v>
      </c>
      <c r="X1704">
        <f t="shared" si="52"/>
        <v>120</v>
      </c>
      <c r="Y1704">
        <f t="shared" si="53"/>
        <v>120</v>
      </c>
    </row>
    <row r="1705" spans="1:25" x14ac:dyDescent="0.25">
      <c r="A1705">
        <v>1697</v>
      </c>
      <c r="B1705" t="s">
        <v>30</v>
      </c>
      <c r="C1705" t="s">
        <v>39</v>
      </c>
      <c r="D1705" t="s">
        <v>2129</v>
      </c>
      <c r="E1705" t="s">
        <v>2113</v>
      </c>
      <c r="F1705" t="s">
        <v>2113</v>
      </c>
      <c r="L1705" t="s">
        <v>41</v>
      </c>
      <c r="M1705" t="s">
        <v>42</v>
      </c>
      <c r="N1705" t="s">
        <v>84</v>
      </c>
      <c r="O1705">
        <v>10000974787</v>
      </c>
      <c r="P1705" t="s">
        <v>35</v>
      </c>
      <c r="Q1705" t="s">
        <v>36</v>
      </c>
      <c r="T1705" t="s">
        <v>37</v>
      </c>
      <c r="U1705">
        <v>65.25</v>
      </c>
      <c r="V1705">
        <v>0</v>
      </c>
      <c r="W1705">
        <v>11.75</v>
      </c>
      <c r="X1705">
        <f t="shared" si="52"/>
        <v>77</v>
      </c>
      <c r="Y1705">
        <f t="shared" si="53"/>
        <v>77</v>
      </c>
    </row>
    <row r="1706" spans="1:25" x14ac:dyDescent="0.25">
      <c r="A1706">
        <v>1698</v>
      </c>
      <c r="B1706" t="s">
        <v>30</v>
      </c>
      <c r="C1706" t="s">
        <v>39</v>
      </c>
      <c r="D1706" t="s">
        <v>2130</v>
      </c>
      <c r="E1706" t="s">
        <v>2113</v>
      </c>
      <c r="F1706" t="s">
        <v>2113</v>
      </c>
      <c r="K1706" t="s">
        <v>61</v>
      </c>
      <c r="L1706" t="s">
        <v>62</v>
      </c>
      <c r="M1706" t="s">
        <v>61</v>
      </c>
      <c r="N1706" t="s">
        <v>2131</v>
      </c>
      <c r="O1706">
        <v>20495934498</v>
      </c>
      <c r="P1706" t="s">
        <v>35</v>
      </c>
      <c r="Q1706" t="s">
        <v>36</v>
      </c>
      <c r="T1706" t="s">
        <v>37</v>
      </c>
      <c r="U1706">
        <v>254.24</v>
      </c>
      <c r="V1706">
        <v>0</v>
      </c>
      <c r="W1706">
        <v>45.76</v>
      </c>
      <c r="X1706">
        <f t="shared" si="52"/>
        <v>300</v>
      </c>
      <c r="Y1706">
        <f t="shared" si="53"/>
        <v>300</v>
      </c>
    </row>
    <row r="1707" spans="1:25" x14ac:dyDescent="0.25">
      <c r="A1707">
        <v>1699</v>
      </c>
      <c r="B1707" t="s">
        <v>50</v>
      </c>
      <c r="C1707" t="s">
        <v>31</v>
      </c>
      <c r="D1707" t="s">
        <v>2132</v>
      </c>
      <c r="E1707" t="s">
        <v>2113</v>
      </c>
      <c r="F1707" t="s">
        <v>2113</v>
      </c>
      <c r="N1707" t="s">
        <v>34</v>
      </c>
      <c r="O1707">
        <v>99999999</v>
      </c>
      <c r="P1707" t="s">
        <v>35</v>
      </c>
      <c r="Q1707" t="s">
        <v>36</v>
      </c>
      <c r="T1707" t="s">
        <v>37</v>
      </c>
      <c r="U1707">
        <v>21.19</v>
      </c>
      <c r="V1707">
        <v>0</v>
      </c>
      <c r="W1707">
        <v>3.81</v>
      </c>
      <c r="X1707">
        <f t="shared" si="52"/>
        <v>25</v>
      </c>
      <c r="Y1707">
        <f t="shared" si="53"/>
        <v>25</v>
      </c>
    </row>
    <row r="1708" spans="1:25" x14ac:dyDescent="0.25">
      <c r="A1708">
        <v>1700</v>
      </c>
      <c r="B1708" t="s">
        <v>30</v>
      </c>
      <c r="C1708" t="s">
        <v>39</v>
      </c>
      <c r="D1708" t="s">
        <v>2133</v>
      </c>
      <c r="E1708" t="s">
        <v>2113</v>
      </c>
      <c r="F1708" t="s">
        <v>2113</v>
      </c>
      <c r="K1708" t="s">
        <v>1636</v>
      </c>
      <c r="L1708" t="s">
        <v>41</v>
      </c>
      <c r="M1708" t="s">
        <v>42</v>
      </c>
      <c r="N1708" t="s">
        <v>1637</v>
      </c>
      <c r="O1708">
        <v>10453320036</v>
      </c>
      <c r="P1708" t="s">
        <v>35</v>
      </c>
      <c r="Q1708" t="s">
        <v>36</v>
      </c>
      <c r="T1708" t="s">
        <v>37</v>
      </c>
      <c r="U1708">
        <v>84.75</v>
      </c>
      <c r="V1708">
        <v>0</v>
      </c>
      <c r="W1708">
        <v>15.25</v>
      </c>
      <c r="X1708">
        <f t="shared" si="52"/>
        <v>100</v>
      </c>
      <c r="Y1708">
        <f t="shared" si="53"/>
        <v>100</v>
      </c>
    </row>
    <row r="1709" spans="1:25" x14ac:dyDescent="0.25">
      <c r="A1709">
        <v>1701</v>
      </c>
      <c r="B1709" t="s">
        <v>56</v>
      </c>
      <c r="C1709" t="s">
        <v>39</v>
      </c>
      <c r="D1709" t="s">
        <v>2134</v>
      </c>
      <c r="E1709" t="s">
        <v>2113</v>
      </c>
      <c r="F1709" t="s">
        <v>2113</v>
      </c>
      <c r="K1709" t="s">
        <v>272</v>
      </c>
      <c r="L1709" t="s">
        <v>169</v>
      </c>
      <c r="M1709" t="s">
        <v>170</v>
      </c>
      <c r="N1709" t="s">
        <v>677</v>
      </c>
      <c r="O1709">
        <v>20601152291</v>
      </c>
      <c r="P1709" t="s">
        <v>35</v>
      </c>
      <c r="Q1709" t="s">
        <v>36</v>
      </c>
      <c r="T1709" t="s">
        <v>37</v>
      </c>
      <c r="U1709">
        <v>144.91999999999999</v>
      </c>
      <c r="V1709">
        <v>0</v>
      </c>
      <c r="W1709">
        <v>26.08</v>
      </c>
      <c r="X1709">
        <f t="shared" si="52"/>
        <v>171</v>
      </c>
      <c r="Y1709">
        <f t="shared" si="53"/>
        <v>171</v>
      </c>
    </row>
    <row r="1710" spans="1:25" x14ac:dyDescent="0.25">
      <c r="A1710">
        <v>1702</v>
      </c>
      <c r="B1710" t="s">
        <v>30</v>
      </c>
      <c r="C1710" t="s">
        <v>39</v>
      </c>
      <c r="D1710" t="s">
        <v>2135</v>
      </c>
      <c r="E1710" t="s">
        <v>2113</v>
      </c>
      <c r="F1710" t="s">
        <v>2113</v>
      </c>
      <c r="N1710" t="s">
        <v>2136</v>
      </c>
      <c r="O1710">
        <v>10426099280</v>
      </c>
      <c r="P1710" t="s">
        <v>35</v>
      </c>
      <c r="Q1710" t="s">
        <v>36</v>
      </c>
      <c r="T1710" t="s">
        <v>37</v>
      </c>
      <c r="U1710">
        <v>84.75</v>
      </c>
      <c r="V1710">
        <v>0</v>
      </c>
      <c r="W1710">
        <v>15.25</v>
      </c>
      <c r="X1710">
        <f t="shared" si="52"/>
        <v>100</v>
      </c>
      <c r="Y1710">
        <f t="shared" si="53"/>
        <v>100</v>
      </c>
    </row>
    <row r="1711" spans="1:25" x14ac:dyDescent="0.25">
      <c r="A1711">
        <v>1703</v>
      </c>
      <c r="B1711" t="s">
        <v>30</v>
      </c>
      <c r="C1711" t="s">
        <v>39</v>
      </c>
      <c r="D1711" t="s">
        <v>2137</v>
      </c>
      <c r="E1711" t="s">
        <v>2113</v>
      </c>
      <c r="F1711" t="s">
        <v>2113</v>
      </c>
      <c r="K1711" t="s">
        <v>42</v>
      </c>
      <c r="L1711" t="s">
        <v>41</v>
      </c>
      <c r="M1711" t="s">
        <v>42</v>
      </c>
      <c r="N1711" t="s">
        <v>959</v>
      </c>
      <c r="O1711">
        <v>20212390624</v>
      </c>
      <c r="P1711" t="s">
        <v>35</v>
      </c>
      <c r="Q1711" t="s">
        <v>36</v>
      </c>
      <c r="T1711" t="s">
        <v>37</v>
      </c>
      <c r="U1711">
        <v>227.12</v>
      </c>
      <c r="V1711">
        <v>0</v>
      </c>
      <c r="W1711">
        <v>40.880000000000003</v>
      </c>
      <c r="X1711">
        <f t="shared" si="52"/>
        <v>268</v>
      </c>
      <c r="Y1711">
        <f t="shared" si="53"/>
        <v>268</v>
      </c>
    </row>
    <row r="1712" spans="1:25" x14ac:dyDescent="0.25">
      <c r="A1712">
        <v>1704</v>
      </c>
      <c r="B1712" t="s">
        <v>30</v>
      </c>
      <c r="C1712" t="s">
        <v>31</v>
      </c>
      <c r="D1712" t="s">
        <v>2138</v>
      </c>
      <c r="E1712" t="s">
        <v>2113</v>
      </c>
      <c r="F1712" t="s">
        <v>2113</v>
      </c>
      <c r="N1712" t="s">
        <v>34</v>
      </c>
      <c r="O1712">
        <v>99999999</v>
      </c>
      <c r="P1712" t="s">
        <v>35</v>
      </c>
      <c r="Q1712" t="s">
        <v>36</v>
      </c>
      <c r="T1712" t="s">
        <v>37</v>
      </c>
      <c r="U1712">
        <v>93.22</v>
      </c>
      <c r="V1712">
        <v>0</v>
      </c>
      <c r="W1712">
        <v>16.78</v>
      </c>
      <c r="X1712">
        <f t="shared" si="52"/>
        <v>110</v>
      </c>
      <c r="Y1712">
        <f t="shared" si="53"/>
        <v>110</v>
      </c>
    </row>
    <row r="1713" spans="1:25" x14ac:dyDescent="0.25">
      <c r="A1713">
        <v>1705</v>
      </c>
      <c r="B1713" t="s">
        <v>30</v>
      </c>
      <c r="C1713" t="s">
        <v>31</v>
      </c>
      <c r="D1713" t="s">
        <v>2139</v>
      </c>
      <c r="E1713" t="s">
        <v>2113</v>
      </c>
      <c r="F1713" t="s">
        <v>2113</v>
      </c>
      <c r="N1713" t="s">
        <v>34</v>
      </c>
      <c r="O1713">
        <v>99999999</v>
      </c>
      <c r="P1713" t="s">
        <v>35</v>
      </c>
      <c r="Q1713" t="s">
        <v>36</v>
      </c>
      <c r="T1713" t="s">
        <v>37</v>
      </c>
      <c r="U1713">
        <v>508.47</v>
      </c>
      <c r="V1713">
        <v>0</v>
      </c>
      <c r="W1713">
        <v>91.53</v>
      </c>
      <c r="X1713">
        <f t="shared" si="52"/>
        <v>600</v>
      </c>
      <c r="Y1713">
        <f t="shared" si="53"/>
        <v>600</v>
      </c>
    </row>
    <row r="1714" spans="1:25" x14ac:dyDescent="0.25">
      <c r="A1714">
        <v>1706</v>
      </c>
      <c r="B1714" t="s">
        <v>30</v>
      </c>
      <c r="C1714" t="s">
        <v>31</v>
      </c>
      <c r="D1714" t="s">
        <v>2140</v>
      </c>
      <c r="E1714" t="s">
        <v>2113</v>
      </c>
      <c r="F1714" t="s">
        <v>2113</v>
      </c>
      <c r="N1714" t="s">
        <v>34</v>
      </c>
      <c r="O1714">
        <v>99999999</v>
      </c>
      <c r="P1714" t="s">
        <v>35</v>
      </c>
      <c r="Q1714" t="s">
        <v>36</v>
      </c>
      <c r="T1714" t="s">
        <v>37</v>
      </c>
      <c r="U1714">
        <v>423.73</v>
      </c>
      <c r="V1714">
        <v>0</v>
      </c>
      <c r="W1714">
        <v>76.27</v>
      </c>
      <c r="X1714">
        <f t="shared" si="52"/>
        <v>500</v>
      </c>
      <c r="Y1714">
        <f t="shared" si="53"/>
        <v>500</v>
      </c>
    </row>
    <row r="1715" spans="1:25" x14ac:dyDescent="0.25">
      <c r="A1715">
        <v>1707</v>
      </c>
      <c r="B1715" t="s">
        <v>30</v>
      </c>
      <c r="C1715" t="s">
        <v>31</v>
      </c>
      <c r="D1715" t="s">
        <v>2141</v>
      </c>
      <c r="E1715" t="s">
        <v>2113</v>
      </c>
      <c r="F1715" t="s">
        <v>2113</v>
      </c>
      <c r="N1715" t="s">
        <v>34</v>
      </c>
      <c r="O1715">
        <v>99999999</v>
      </c>
      <c r="P1715" t="s">
        <v>35</v>
      </c>
      <c r="Q1715" t="s">
        <v>36</v>
      </c>
      <c r="T1715" t="s">
        <v>37</v>
      </c>
      <c r="U1715">
        <v>508.47</v>
      </c>
      <c r="V1715">
        <v>0</v>
      </c>
      <c r="W1715">
        <v>91.53</v>
      </c>
      <c r="X1715">
        <f t="shared" si="52"/>
        <v>600</v>
      </c>
      <c r="Y1715">
        <f t="shared" si="53"/>
        <v>600</v>
      </c>
    </row>
    <row r="1716" spans="1:25" x14ac:dyDescent="0.25">
      <c r="A1716">
        <v>1708</v>
      </c>
      <c r="B1716" t="s">
        <v>30</v>
      </c>
      <c r="C1716" t="s">
        <v>31</v>
      </c>
      <c r="D1716" t="s">
        <v>2142</v>
      </c>
      <c r="E1716" t="s">
        <v>2113</v>
      </c>
      <c r="F1716" t="s">
        <v>2113</v>
      </c>
      <c r="N1716" t="s">
        <v>34</v>
      </c>
      <c r="O1716">
        <v>99999999</v>
      </c>
      <c r="P1716" t="s">
        <v>35</v>
      </c>
      <c r="Q1716" t="s">
        <v>36</v>
      </c>
      <c r="T1716" t="s">
        <v>37</v>
      </c>
      <c r="U1716">
        <v>508.47</v>
      </c>
      <c r="V1716">
        <v>0</v>
      </c>
      <c r="W1716">
        <v>91.53</v>
      </c>
      <c r="X1716">
        <f t="shared" si="52"/>
        <v>600</v>
      </c>
      <c r="Y1716">
        <f t="shared" si="53"/>
        <v>600</v>
      </c>
    </row>
    <row r="1717" spans="1:25" x14ac:dyDescent="0.25">
      <c r="A1717">
        <v>1709</v>
      </c>
      <c r="B1717" t="s">
        <v>30</v>
      </c>
      <c r="C1717" t="s">
        <v>31</v>
      </c>
      <c r="D1717" t="s">
        <v>2143</v>
      </c>
      <c r="E1717" t="s">
        <v>2113</v>
      </c>
      <c r="F1717" t="s">
        <v>2113</v>
      </c>
      <c r="N1717" t="s">
        <v>34</v>
      </c>
      <c r="O1717">
        <v>99999999</v>
      </c>
      <c r="P1717" t="s">
        <v>35</v>
      </c>
      <c r="Q1717" t="s">
        <v>36</v>
      </c>
      <c r="T1717" t="s">
        <v>37</v>
      </c>
      <c r="U1717">
        <v>508.47</v>
      </c>
      <c r="V1717">
        <v>0</v>
      </c>
      <c r="W1717">
        <v>91.53</v>
      </c>
      <c r="X1717">
        <f t="shared" si="52"/>
        <v>600</v>
      </c>
      <c r="Y1717">
        <f t="shared" si="53"/>
        <v>600</v>
      </c>
    </row>
    <row r="1718" spans="1:25" x14ac:dyDescent="0.25">
      <c r="A1718">
        <v>1710</v>
      </c>
      <c r="B1718" t="s">
        <v>56</v>
      </c>
      <c r="C1718" t="s">
        <v>31</v>
      </c>
      <c r="D1718" t="s">
        <v>2144</v>
      </c>
      <c r="E1718" t="s">
        <v>2113</v>
      </c>
      <c r="F1718" t="s">
        <v>2113</v>
      </c>
      <c r="N1718" t="s">
        <v>34</v>
      </c>
      <c r="O1718">
        <v>99999999</v>
      </c>
      <c r="P1718" t="s">
        <v>35</v>
      </c>
      <c r="Q1718" t="s">
        <v>36</v>
      </c>
      <c r="T1718" t="s">
        <v>37</v>
      </c>
      <c r="U1718">
        <v>508.47</v>
      </c>
      <c r="V1718">
        <v>0</v>
      </c>
      <c r="W1718">
        <v>91.53</v>
      </c>
      <c r="X1718">
        <f t="shared" si="52"/>
        <v>600</v>
      </c>
      <c r="Y1718">
        <f t="shared" si="53"/>
        <v>600</v>
      </c>
    </row>
    <row r="1719" spans="1:25" x14ac:dyDescent="0.25">
      <c r="A1719">
        <v>1711</v>
      </c>
      <c r="B1719" t="s">
        <v>56</v>
      </c>
      <c r="C1719" t="s">
        <v>31</v>
      </c>
      <c r="D1719" t="s">
        <v>2145</v>
      </c>
      <c r="E1719" t="s">
        <v>2113</v>
      </c>
      <c r="F1719" t="s">
        <v>2113</v>
      </c>
      <c r="N1719" t="s">
        <v>34</v>
      </c>
      <c r="O1719">
        <v>99999999</v>
      </c>
      <c r="P1719" t="s">
        <v>35</v>
      </c>
      <c r="Q1719" t="s">
        <v>36</v>
      </c>
      <c r="T1719" t="s">
        <v>37</v>
      </c>
      <c r="U1719">
        <v>508.47</v>
      </c>
      <c r="V1719">
        <v>0</v>
      </c>
      <c r="W1719">
        <v>91.53</v>
      </c>
      <c r="X1719">
        <f t="shared" si="52"/>
        <v>600</v>
      </c>
      <c r="Y1719">
        <f t="shared" si="53"/>
        <v>600</v>
      </c>
    </row>
    <row r="1720" spans="1:25" x14ac:dyDescent="0.25">
      <c r="A1720">
        <v>1712</v>
      </c>
      <c r="B1720" t="s">
        <v>56</v>
      </c>
      <c r="C1720" t="s">
        <v>31</v>
      </c>
      <c r="D1720" t="s">
        <v>2146</v>
      </c>
      <c r="E1720" t="s">
        <v>2113</v>
      </c>
      <c r="F1720" t="s">
        <v>2113</v>
      </c>
      <c r="N1720" t="s">
        <v>34</v>
      </c>
      <c r="O1720">
        <v>99999999</v>
      </c>
      <c r="P1720" t="s">
        <v>35</v>
      </c>
      <c r="Q1720" t="s">
        <v>36</v>
      </c>
      <c r="T1720" t="s">
        <v>37</v>
      </c>
      <c r="U1720">
        <v>508.47</v>
      </c>
      <c r="V1720">
        <v>0</v>
      </c>
      <c r="W1720">
        <v>91.53</v>
      </c>
      <c r="X1720">
        <f t="shared" si="52"/>
        <v>600</v>
      </c>
      <c r="Y1720">
        <f t="shared" si="53"/>
        <v>600</v>
      </c>
    </row>
    <row r="1721" spans="1:25" x14ac:dyDescent="0.25">
      <c r="A1721">
        <v>1713</v>
      </c>
      <c r="B1721" t="s">
        <v>50</v>
      </c>
      <c r="C1721" t="s">
        <v>31</v>
      </c>
      <c r="D1721" t="s">
        <v>2147</v>
      </c>
      <c r="E1721" t="s">
        <v>2113</v>
      </c>
      <c r="F1721" t="s">
        <v>2113</v>
      </c>
      <c r="N1721" t="s">
        <v>34</v>
      </c>
      <c r="O1721">
        <v>99999999</v>
      </c>
      <c r="P1721" t="s">
        <v>35</v>
      </c>
      <c r="Q1721" t="s">
        <v>36</v>
      </c>
      <c r="T1721" t="s">
        <v>37</v>
      </c>
      <c r="U1721">
        <v>508.47</v>
      </c>
      <c r="V1721">
        <v>0</v>
      </c>
      <c r="W1721">
        <v>91.53</v>
      </c>
      <c r="X1721">
        <f t="shared" si="52"/>
        <v>600</v>
      </c>
      <c r="Y1721">
        <f t="shared" si="53"/>
        <v>600</v>
      </c>
    </row>
    <row r="1722" spans="1:25" x14ac:dyDescent="0.25">
      <c r="A1722">
        <v>1714</v>
      </c>
      <c r="B1722" t="s">
        <v>50</v>
      </c>
      <c r="C1722" t="s">
        <v>31</v>
      </c>
      <c r="D1722" t="s">
        <v>2148</v>
      </c>
      <c r="E1722" t="s">
        <v>2113</v>
      </c>
      <c r="F1722" t="s">
        <v>2113</v>
      </c>
      <c r="N1722" t="s">
        <v>34</v>
      </c>
      <c r="O1722">
        <v>99999999</v>
      </c>
      <c r="P1722" t="s">
        <v>35</v>
      </c>
      <c r="Q1722" t="s">
        <v>36</v>
      </c>
      <c r="T1722" t="s">
        <v>37</v>
      </c>
      <c r="U1722">
        <v>423.73</v>
      </c>
      <c r="V1722">
        <v>0</v>
      </c>
      <c r="W1722">
        <v>76.27</v>
      </c>
      <c r="X1722">
        <f t="shared" si="52"/>
        <v>500</v>
      </c>
      <c r="Y1722">
        <f t="shared" si="53"/>
        <v>500</v>
      </c>
    </row>
    <row r="1723" spans="1:25" x14ac:dyDescent="0.25">
      <c r="A1723">
        <v>1715</v>
      </c>
      <c r="B1723" t="s">
        <v>50</v>
      </c>
      <c r="C1723" t="s">
        <v>31</v>
      </c>
      <c r="D1723" t="s">
        <v>2149</v>
      </c>
      <c r="E1723" t="s">
        <v>2113</v>
      </c>
      <c r="F1723" t="s">
        <v>2113</v>
      </c>
      <c r="N1723" t="s">
        <v>34</v>
      </c>
      <c r="O1723">
        <v>99999999</v>
      </c>
      <c r="P1723" t="s">
        <v>35</v>
      </c>
      <c r="Q1723" t="s">
        <v>36</v>
      </c>
      <c r="T1723" t="s">
        <v>37</v>
      </c>
      <c r="U1723">
        <v>508.47</v>
      </c>
      <c r="V1723">
        <v>0</v>
      </c>
      <c r="W1723">
        <v>91.53</v>
      </c>
      <c r="X1723">
        <f t="shared" si="52"/>
        <v>600</v>
      </c>
      <c r="Y1723">
        <f t="shared" si="53"/>
        <v>600</v>
      </c>
    </row>
    <row r="1724" spans="1:25" x14ac:dyDescent="0.25">
      <c r="A1724">
        <v>1716</v>
      </c>
      <c r="B1724" t="s">
        <v>50</v>
      </c>
      <c r="C1724" t="s">
        <v>31</v>
      </c>
      <c r="D1724" t="s">
        <v>2150</v>
      </c>
      <c r="E1724" t="s">
        <v>2113</v>
      </c>
      <c r="F1724" t="s">
        <v>2113</v>
      </c>
      <c r="N1724" t="s">
        <v>34</v>
      </c>
      <c r="O1724">
        <v>99999999</v>
      </c>
      <c r="P1724" t="s">
        <v>35</v>
      </c>
      <c r="Q1724" t="s">
        <v>36</v>
      </c>
      <c r="T1724" t="s">
        <v>37</v>
      </c>
      <c r="U1724">
        <v>508.47</v>
      </c>
      <c r="V1724">
        <v>0</v>
      </c>
      <c r="W1724">
        <v>91.53</v>
      </c>
      <c r="X1724">
        <f t="shared" si="52"/>
        <v>600</v>
      </c>
      <c r="Y1724">
        <f t="shared" si="53"/>
        <v>600</v>
      </c>
    </row>
    <row r="1725" spans="1:25" x14ac:dyDescent="0.25">
      <c r="A1725">
        <v>1717</v>
      </c>
      <c r="B1725" t="s">
        <v>50</v>
      </c>
      <c r="C1725" t="s">
        <v>31</v>
      </c>
      <c r="D1725" t="s">
        <v>2151</v>
      </c>
      <c r="E1725" t="s">
        <v>2113</v>
      </c>
      <c r="F1725" t="s">
        <v>2113</v>
      </c>
      <c r="N1725" t="s">
        <v>34</v>
      </c>
      <c r="O1725">
        <v>99999999</v>
      </c>
      <c r="P1725" t="s">
        <v>35</v>
      </c>
      <c r="Q1725" t="s">
        <v>36</v>
      </c>
      <c r="T1725" t="s">
        <v>37</v>
      </c>
      <c r="U1725">
        <v>508.47</v>
      </c>
      <c r="V1725">
        <v>0</v>
      </c>
      <c r="W1725">
        <v>91.53</v>
      </c>
      <c r="X1725">
        <f t="shared" si="52"/>
        <v>600</v>
      </c>
      <c r="Y1725">
        <f t="shared" si="53"/>
        <v>600</v>
      </c>
    </row>
    <row r="1726" spans="1:25" x14ac:dyDescent="0.25">
      <c r="A1726">
        <v>1718</v>
      </c>
      <c r="B1726" t="s">
        <v>50</v>
      </c>
      <c r="C1726" t="s">
        <v>31</v>
      </c>
      <c r="D1726" t="s">
        <v>2152</v>
      </c>
      <c r="E1726" t="s">
        <v>2113</v>
      </c>
      <c r="F1726" t="s">
        <v>2113</v>
      </c>
      <c r="N1726" t="s">
        <v>34</v>
      </c>
      <c r="O1726">
        <v>99999999</v>
      </c>
      <c r="P1726" t="s">
        <v>35</v>
      </c>
      <c r="Q1726" t="s">
        <v>36</v>
      </c>
      <c r="T1726" t="s">
        <v>37</v>
      </c>
      <c r="U1726">
        <v>508.47</v>
      </c>
      <c r="V1726">
        <v>0</v>
      </c>
      <c r="W1726">
        <v>91.53</v>
      </c>
      <c r="X1726">
        <f t="shared" si="52"/>
        <v>600</v>
      </c>
      <c r="Y1726">
        <f t="shared" si="53"/>
        <v>600</v>
      </c>
    </row>
    <row r="1727" spans="1:25" x14ac:dyDescent="0.25">
      <c r="A1727">
        <v>1719</v>
      </c>
      <c r="B1727" t="s">
        <v>50</v>
      </c>
      <c r="C1727" t="s">
        <v>31</v>
      </c>
      <c r="D1727" t="s">
        <v>2153</v>
      </c>
      <c r="E1727" t="s">
        <v>2113</v>
      </c>
      <c r="F1727" t="s">
        <v>2113</v>
      </c>
      <c r="N1727" t="s">
        <v>34</v>
      </c>
      <c r="O1727">
        <v>99999999</v>
      </c>
      <c r="P1727" t="s">
        <v>35</v>
      </c>
      <c r="Q1727" t="s">
        <v>36</v>
      </c>
      <c r="T1727" t="s">
        <v>37</v>
      </c>
      <c r="U1727">
        <v>423.73</v>
      </c>
      <c r="V1727">
        <v>0</v>
      </c>
      <c r="W1727">
        <v>76.27</v>
      </c>
      <c r="X1727">
        <f t="shared" si="52"/>
        <v>500</v>
      </c>
      <c r="Y1727">
        <f t="shared" si="53"/>
        <v>500</v>
      </c>
    </row>
    <row r="1728" spans="1:25" x14ac:dyDescent="0.25">
      <c r="A1728">
        <v>1720</v>
      </c>
      <c r="B1728" t="s">
        <v>50</v>
      </c>
      <c r="C1728" t="s">
        <v>31</v>
      </c>
      <c r="D1728" t="s">
        <v>2154</v>
      </c>
      <c r="E1728" t="s">
        <v>2113</v>
      </c>
      <c r="F1728" t="s">
        <v>2113</v>
      </c>
      <c r="N1728" t="s">
        <v>34</v>
      </c>
      <c r="O1728">
        <v>99999999</v>
      </c>
      <c r="P1728" t="s">
        <v>35</v>
      </c>
      <c r="Q1728" t="s">
        <v>36</v>
      </c>
      <c r="T1728" t="s">
        <v>37</v>
      </c>
      <c r="U1728">
        <v>508.47</v>
      </c>
      <c r="V1728">
        <v>0</v>
      </c>
      <c r="W1728">
        <v>91.53</v>
      </c>
      <c r="X1728">
        <f t="shared" si="52"/>
        <v>600</v>
      </c>
      <c r="Y1728">
        <f t="shared" si="53"/>
        <v>600</v>
      </c>
    </row>
    <row r="1729" spans="1:25" x14ac:dyDescent="0.25">
      <c r="A1729">
        <v>1721</v>
      </c>
      <c r="B1729" t="s">
        <v>50</v>
      </c>
      <c r="C1729" t="s">
        <v>31</v>
      </c>
      <c r="D1729" t="s">
        <v>2155</v>
      </c>
      <c r="E1729" t="s">
        <v>2113</v>
      </c>
      <c r="F1729" t="s">
        <v>2113</v>
      </c>
      <c r="N1729" t="s">
        <v>34</v>
      </c>
      <c r="O1729">
        <v>99999999</v>
      </c>
      <c r="P1729" t="s">
        <v>35</v>
      </c>
      <c r="Q1729" t="s">
        <v>36</v>
      </c>
      <c r="T1729" t="s">
        <v>37</v>
      </c>
      <c r="U1729">
        <v>508.47</v>
      </c>
      <c r="V1729">
        <v>0</v>
      </c>
      <c r="W1729">
        <v>91.53</v>
      </c>
      <c r="X1729">
        <f t="shared" si="52"/>
        <v>600</v>
      </c>
      <c r="Y1729">
        <f t="shared" si="53"/>
        <v>600</v>
      </c>
    </row>
    <row r="1730" spans="1:25" x14ac:dyDescent="0.25">
      <c r="A1730">
        <v>1722</v>
      </c>
      <c r="B1730" t="s">
        <v>50</v>
      </c>
      <c r="C1730" t="s">
        <v>31</v>
      </c>
      <c r="D1730" t="s">
        <v>2156</v>
      </c>
      <c r="E1730" t="s">
        <v>2113</v>
      </c>
      <c r="F1730" t="s">
        <v>2113</v>
      </c>
      <c r="N1730" t="s">
        <v>34</v>
      </c>
      <c r="O1730">
        <v>99999999</v>
      </c>
      <c r="P1730" t="s">
        <v>35</v>
      </c>
      <c r="Q1730" t="s">
        <v>36</v>
      </c>
      <c r="T1730" t="s">
        <v>37</v>
      </c>
      <c r="U1730">
        <v>423.73</v>
      </c>
      <c r="V1730">
        <v>0</v>
      </c>
      <c r="W1730">
        <v>76.27</v>
      </c>
      <c r="X1730">
        <f t="shared" si="52"/>
        <v>500</v>
      </c>
      <c r="Y1730">
        <f t="shared" si="53"/>
        <v>500</v>
      </c>
    </row>
    <row r="1731" spans="1:25" x14ac:dyDescent="0.25">
      <c r="A1731">
        <v>1723</v>
      </c>
      <c r="B1731" t="s">
        <v>50</v>
      </c>
      <c r="C1731" t="s">
        <v>31</v>
      </c>
      <c r="D1731" t="s">
        <v>2157</v>
      </c>
      <c r="E1731" t="s">
        <v>2113</v>
      </c>
      <c r="F1731" t="s">
        <v>2113</v>
      </c>
      <c r="N1731" t="s">
        <v>34</v>
      </c>
      <c r="O1731">
        <v>99999999</v>
      </c>
      <c r="P1731" t="s">
        <v>35</v>
      </c>
      <c r="Q1731" t="s">
        <v>36</v>
      </c>
      <c r="T1731" t="s">
        <v>37</v>
      </c>
      <c r="U1731">
        <v>508.47</v>
      </c>
      <c r="V1731">
        <v>0</v>
      </c>
      <c r="W1731">
        <v>91.53</v>
      </c>
      <c r="X1731">
        <f t="shared" si="52"/>
        <v>600</v>
      </c>
      <c r="Y1731">
        <f t="shared" si="53"/>
        <v>600</v>
      </c>
    </row>
    <row r="1732" spans="1:25" x14ac:dyDescent="0.25">
      <c r="A1732">
        <v>1724</v>
      </c>
      <c r="B1732" t="s">
        <v>50</v>
      </c>
      <c r="C1732" t="s">
        <v>31</v>
      </c>
      <c r="D1732" t="s">
        <v>2158</v>
      </c>
      <c r="E1732" t="s">
        <v>2113</v>
      </c>
      <c r="F1732" t="s">
        <v>2113</v>
      </c>
      <c r="N1732" t="s">
        <v>34</v>
      </c>
      <c r="O1732">
        <v>99999999</v>
      </c>
      <c r="P1732" t="s">
        <v>35</v>
      </c>
      <c r="Q1732" t="s">
        <v>36</v>
      </c>
      <c r="T1732" t="s">
        <v>37</v>
      </c>
      <c r="U1732">
        <v>508.47</v>
      </c>
      <c r="V1732">
        <v>0</v>
      </c>
      <c r="W1732">
        <v>91.53</v>
      </c>
      <c r="X1732">
        <f t="shared" si="52"/>
        <v>600</v>
      </c>
      <c r="Y1732">
        <f t="shared" si="53"/>
        <v>600</v>
      </c>
    </row>
    <row r="1733" spans="1:25" x14ac:dyDescent="0.25">
      <c r="A1733">
        <v>1725</v>
      </c>
      <c r="B1733" t="s">
        <v>50</v>
      </c>
      <c r="C1733" t="s">
        <v>31</v>
      </c>
      <c r="D1733" t="s">
        <v>2159</v>
      </c>
      <c r="E1733" t="s">
        <v>2113</v>
      </c>
      <c r="F1733" t="s">
        <v>2113</v>
      </c>
      <c r="N1733" t="s">
        <v>34</v>
      </c>
      <c r="O1733">
        <v>99999999</v>
      </c>
      <c r="P1733" t="s">
        <v>35</v>
      </c>
      <c r="Q1733" t="s">
        <v>36</v>
      </c>
      <c r="T1733" t="s">
        <v>37</v>
      </c>
      <c r="U1733">
        <v>423.73</v>
      </c>
      <c r="V1733">
        <v>0</v>
      </c>
      <c r="W1733">
        <v>76.27</v>
      </c>
      <c r="X1733">
        <f t="shared" si="52"/>
        <v>500</v>
      </c>
      <c r="Y1733">
        <f t="shared" si="53"/>
        <v>500</v>
      </c>
    </row>
    <row r="1734" spans="1:25" x14ac:dyDescent="0.25">
      <c r="A1734">
        <v>1726</v>
      </c>
      <c r="B1734" t="s">
        <v>50</v>
      </c>
      <c r="C1734" t="s">
        <v>31</v>
      </c>
      <c r="D1734" t="s">
        <v>2160</v>
      </c>
      <c r="E1734" t="s">
        <v>2113</v>
      </c>
      <c r="F1734" t="s">
        <v>2113</v>
      </c>
      <c r="N1734" t="s">
        <v>34</v>
      </c>
      <c r="O1734">
        <v>99999999</v>
      </c>
      <c r="P1734" t="s">
        <v>35</v>
      </c>
      <c r="Q1734" t="s">
        <v>36</v>
      </c>
      <c r="T1734" t="s">
        <v>37</v>
      </c>
      <c r="U1734">
        <v>508.47</v>
      </c>
      <c r="V1734">
        <v>0</v>
      </c>
      <c r="W1734">
        <v>91.53</v>
      </c>
      <c r="X1734">
        <f t="shared" si="52"/>
        <v>600</v>
      </c>
      <c r="Y1734">
        <f t="shared" si="53"/>
        <v>600</v>
      </c>
    </row>
    <row r="1735" spans="1:25" x14ac:dyDescent="0.25">
      <c r="A1735">
        <v>1727</v>
      </c>
      <c r="B1735" t="s">
        <v>50</v>
      </c>
      <c r="C1735" t="s">
        <v>31</v>
      </c>
      <c r="D1735" t="s">
        <v>2161</v>
      </c>
      <c r="E1735" t="s">
        <v>2113</v>
      </c>
      <c r="F1735" t="s">
        <v>2113</v>
      </c>
      <c r="N1735" t="s">
        <v>34</v>
      </c>
      <c r="O1735">
        <v>99999999</v>
      </c>
      <c r="P1735" t="s">
        <v>35</v>
      </c>
      <c r="Q1735" t="s">
        <v>36</v>
      </c>
      <c r="T1735" t="s">
        <v>37</v>
      </c>
      <c r="U1735">
        <v>508.47</v>
      </c>
      <c r="V1735">
        <v>0</v>
      </c>
      <c r="W1735">
        <v>91.53</v>
      </c>
      <c r="X1735">
        <f t="shared" si="52"/>
        <v>600</v>
      </c>
      <c r="Y1735">
        <f t="shared" si="53"/>
        <v>600</v>
      </c>
    </row>
    <row r="1736" spans="1:25" x14ac:dyDescent="0.25">
      <c r="A1736">
        <v>1728</v>
      </c>
      <c r="B1736" t="s">
        <v>50</v>
      </c>
      <c r="C1736" t="s">
        <v>31</v>
      </c>
      <c r="D1736" t="s">
        <v>2162</v>
      </c>
      <c r="E1736" t="s">
        <v>2113</v>
      </c>
      <c r="F1736" t="s">
        <v>2113</v>
      </c>
      <c r="N1736" t="s">
        <v>34</v>
      </c>
      <c r="O1736">
        <v>99999999</v>
      </c>
      <c r="P1736" t="s">
        <v>35</v>
      </c>
      <c r="Q1736" t="s">
        <v>36</v>
      </c>
      <c r="T1736" t="s">
        <v>37</v>
      </c>
      <c r="U1736">
        <v>508.47</v>
      </c>
      <c r="V1736">
        <v>0</v>
      </c>
      <c r="W1736">
        <v>91.53</v>
      </c>
      <c r="X1736">
        <f t="shared" si="52"/>
        <v>600</v>
      </c>
      <c r="Y1736">
        <f t="shared" si="53"/>
        <v>600</v>
      </c>
    </row>
    <row r="1737" spans="1:25" x14ac:dyDescent="0.25">
      <c r="A1737">
        <v>1729</v>
      </c>
      <c r="B1737" t="s">
        <v>50</v>
      </c>
      <c r="C1737" t="s">
        <v>31</v>
      </c>
      <c r="D1737" t="s">
        <v>2163</v>
      </c>
      <c r="E1737" t="s">
        <v>2113</v>
      </c>
      <c r="F1737" t="s">
        <v>2113</v>
      </c>
      <c r="N1737" t="s">
        <v>34</v>
      </c>
      <c r="O1737">
        <v>99999999</v>
      </c>
      <c r="P1737" t="s">
        <v>35</v>
      </c>
      <c r="Q1737" t="s">
        <v>36</v>
      </c>
      <c r="T1737" t="s">
        <v>37</v>
      </c>
      <c r="U1737">
        <v>423.73</v>
      </c>
      <c r="V1737">
        <v>0</v>
      </c>
      <c r="W1737">
        <v>76.27</v>
      </c>
      <c r="X1737">
        <f t="shared" si="52"/>
        <v>500</v>
      </c>
      <c r="Y1737">
        <f t="shared" si="53"/>
        <v>500</v>
      </c>
    </row>
    <row r="1738" spans="1:25" x14ac:dyDescent="0.25">
      <c r="A1738">
        <v>1730</v>
      </c>
      <c r="B1738" t="s">
        <v>50</v>
      </c>
      <c r="C1738" t="s">
        <v>31</v>
      </c>
      <c r="D1738" t="s">
        <v>2164</v>
      </c>
      <c r="E1738" t="s">
        <v>2113</v>
      </c>
      <c r="F1738" t="s">
        <v>2113</v>
      </c>
      <c r="N1738" t="s">
        <v>34</v>
      </c>
      <c r="O1738">
        <v>99999999</v>
      </c>
      <c r="P1738" t="s">
        <v>35</v>
      </c>
      <c r="Q1738" t="s">
        <v>36</v>
      </c>
      <c r="T1738" t="s">
        <v>37</v>
      </c>
      <c r="U1738">
        <v>423.73</v>
      </c>
      <c r="V1738">
        <v>0</v>
      </c>
      <c r="W1738">
        <v>76.27</v>
      </c>
      <c r="X1738">
        <f t="shared" ref="X1738:X1801" si="54">U1738+W1738</f>
        <v>500</v>
      </c>
      <c r="Y1738">
        <f t="shared" ref="Y1738:Y1801" si="55">SUM(U1738,W1738)</f>
        <v>500</v>
      </c>
    </row>
    <row r="1739" spans="1:25" x14ac:dyDescent="0.25">
      <c r="A1739">
        <v>1731</v>
      </c>
      <c r="B1739" t="s">
        <v>50</v>
      </c>
      <c r="C1739" t="s">
        <v>31</v>
      </c>
      <c r="D1739" t="s">
        <v>2165</v>
      </c>
      <c r="E1739" t="s">
        <v>2113</v>
      </c>
      <c r="F1739" t="s">
        <v>2113</v>
      </c>
      <c r="N1739" t="s">
        <v>34</v>
      </c>
      <c r="O1739">
        <v>99999999</v>
      </c>
      <c r="P1739" t="s">
        <v>35</v>
      </c>
      <c r="Q1739" t="s">
        <v>36</v>
      </c>
      <c r="T1739" t="s">
        <v>37</v>
      </c>
      <c r="U1739">
        <v>423.73</v>
      </c>
      <c r="V1739">
        <v>0</v>
      </c>
      <c r="W1739">
        <v>76.27</v>
      </c>
      <c r="X1739">
        <f t="shared" si="54"/>
        <v>500</v>
      </c>
      <c r="Y1739">
        <f t="shared" si="55"/>
        <v>500</v>
      </c>
    </row>
    <row r="1740" spans="1:25" x14ac:dyDescent="0.25">
      <c r="A1740">
        <v>1732</v>
      </c>
      <c r="B1740" t="s">
        <v>50</v>
      </c>
      <c r="C1740" t="s">
        <v>31</v>
      </c>
      <c r="D1740" t="s">
        <v>2166</v>
      </c>
      <c r="E1740" t="s">
        <v>2113</v>
      </c>
      <c r="F1740" t="s">
        <v>2113</v>
      </c>
      <c r="N1740" t="s">
        <v>34</v>
      </c>
      <c r="O1740">
        <v>99999999</v>
      </c>
      <c r="P1740" t="s">
        <v>35</v>
      </c>
      <c r="Q1740" t="s">
        <v>36</v>
      </c>
      <c r="U1740">
        <v>508.47</v>
      </c>
      <c r="V1740">
        <v>0</v>
      </c>
      <c r="W1740">
        <v>91.53</v>
      </c>
      <c r="X1740">
        <f t="shared" si="54"/>
        <v>600</v>
      </c>
      <c r="Y1740">
        <f t="shared" si="55"/>
        <v>600</v>
      </c>
    </row>
    <row r="1741" spans="1:25" x14ac:dyDescent="0.25">
      <c r="A1741">
        <v>1733</v>
      </c>
      <c r="B1741" t="s">
        <v>50</v>
      </c>
      <c r="C1741" t="s">
        <v>31</v>
      </c>
      <c r="D1741" t="s">
        <v>2167</v>
      </c>
      <c r="E1741" t="s">
        <v>2113</v>
      </c>
      <c r="F1741" t="s">
        <v>2113</v>
      </c>
      <c r="N1741" t="s">
        <v>34</v>
      </c>
      <c r="O1741">
        <v>99999999</v>
      </c>
      <c r="P1741" t="s">
        <v>35</v>
      </c>
      <c r="Q1741" t="s">
        <v>36</v>
      </c>
      <c r="T1741" t="s">
        <v>37</v>
      </c>
      <c r="U1741">
        <v>423.73</v>
      </c>
      <c r="V1741">
        <v>0</v>
      </c>
      <c r="W1741">
        <v>76.27</v>
      </c>
      <c r="X1741">
        <f t="shared" si="54"/>
        <v>500</v>
      </c>
      <c r="Y1741">
        <f t="shared" si="55"/>
        <v>500</v>
      </c>
    </row>
    <row r="1742" spans="1:25" x14ac:dyDescent="0.25">
      <c r="A1742">
        <v>1734</v>
      </c>
      <c r="B1742" t="s">
        <v>50</v>
      </c>
      <c r="C1742" t="s">
        <v>31</v>
      </c>
      <c r="D1742" t="s">
        <v>2168</v>
      </c>
      <c r="E1742" t="s">
        <v>2113</v>
      </c>
      <c r="F1742" t="s">
        <v>2113</v>
      </c>
      <c r="N1742" t="s">
        <v>34</v>
      </c>
      <c r="O1742">
        <v>99999999</v>
      </c>
      <c r="P1742" t="s">
        <v>35</v>
      </c>
      <c r="Q1742" t="s">
        <v>36</v>
      </c>
      <c r="T1742" t="s">
        <v>37</v>
      </c>
      <c r="U1742">
        <v>508.47</v>
      </c>
      <c r="V1742">
        <v>0</v>
      </c>
      <c r="W1742">
        <v>91.53</v>
      </c>
      <c r="X1742">
        <f t="shared" si="54"/>
        <v>600</v>
      </c>
      <c r="Y1742">
        <f t="shared" si="55"/>
        <v>600</v>
      </c>
    </row>
    <row r="1743" spans="1:25" x14ac:dyDescent="0.25">
      <c r="A1743">
        <v>1735</v>
      </c>
      <c r="B1743" t="s">
        <v>50</v>
      </c>
      <c r="C1743" t="s">
        <v>31</v>
      </c>
      <c r="D1743" t="s">
        <v>2169</v>
      </c>
      <c r="E1743" t="s">
        <v>2113</v>
      </c>
      <c r="F1743" t="s">
        <v>2113</v>
      </c>
      <c r="N1743" t="s">
        <v>34</v>
      </c>
      <c r="O1743">
        <v>99999999</v>
      </c>
      <c r="P1743" t="s">
        <v>35</v>
      </c>
      <c r="Q1743" t="s">
        <v>36</v>
      </c>
      <c r="T1743" t="s">
        <v>37</v>
      </c>
      <c r="U1743">
        <v>423.73</v>
      </c>
      <c r="V1743">
        <v>0</v>
      </c>
      <c r="W1743">
        <v>76.27</v>
      </c>
      <c r="X1743">
        <f t="shared" si="54"/>
        <v>500</v>
      </c>
      <c r="Y1743">
        <f t="shared" si="55"/>
        <v>500</v>
      </c>
    </row>
    <row r="1744" spans="1:25" x14ac:dyDescent="0.25">
      <c r="A1744">
        <v>1736</v>
      </c>
      <c r="B1744" t="s">
        <v>50</v>
      </c>
      <c r="C1744" t="s">
        <v>31</v>
      </c>
      <c r="D1744" t="s">
        <v>2170</v>
      </c>
      <c r="E1744" t="s">
        <v>2113</v>
      </c>
      <c r="F1744" t="s">
        <v>2113</v>
      </c>
      <c r="N1744" t="s">
        <v>34</v>
      </c>
      <c r="O1744">
        <v>99999999</v>
      </c>
      <c r="P1744" t="s">
        <v>35</v>
      </c>
      <c r="Q1744" t="s">
        <v>36</v>
      </c>
      <c r="T1744" t="s">
        <v>37</v>
      </c>
      <c r="U1744">
        <v>423.73</v>
      </c>
      <c r="V1744">
        <v>0</v>
      </c>
      <c r="W1744">
        <v>76.27</v>
      </c>
      <c r="X1744">
        <f t="shared" si="54"/>
        <v>500</v>
      </c>
      <c r="Y1744">
        <f t="shared" si="55"/>
        <v>500</v>
      </c>
    </row>
    <row r="1745" spans="1:25" x14ac:dyDescent="0.25">
      <c r="A1745">
        <v>1737</v>
      </c>
      <c r="B1745" t="s">
        <v>50</v>
      </c>
      <c r="C1745" t="s">
        <v>31</v>
      </c>
      <c r="D1745" t="s">
        <v>2171</v>
      </c>
      <c r="E1745" t="s">
        <v>2113</v>
      </c>
      <c r="F1745" t="s">
        <v>2113</v>
      </c>
      <c r="N1745" t="s">
        <v>34</v>
      </c>
      <c r="O1745">
        <v>99999999</v>
      </c>
      <c r="P1745" t="s">
        <v>35</v>
      </c>
      <c r="Q1745" t="s">
        <v>36</v>
      </c>
      <c r="T1745" t="s">
        <v>37</v>
      </c>
      <c r="U1745">
        <v>508.47</v>
      </c>
      <c r="V1745">
        <v>0</v>
      </c>
      <c r="W1745">
        <v>91.53</v>
      </c>
      <c r="X1745">
        <f t="shared" si="54"/>
        <v>600</v>
      </c>
      <c r="Y1745">
        <f t="shared" si="55"/>
        <v>600</v>
      </c>
    </row>
    <row r="1746" spans="1:25" x14ac:dyDescent="0.25">
      <c r="A1746">
        <v>1738</v>
      </c>
      <c r="B1746" t="s">
        <v>50</v>
      </c>
      <c r="C1746" t="s">
        <v>31</v>
      </c>
      <c r="D1746" t="s">
        <v>2172</v>
      </c>
      <c r="E1746" t="s">
        <v>2113</v>
      </c>
      <c r="F1746" t="s">
        <v>2113</v>
      </c>
      <c r="N1746" t="s">
        <v>34</v>
      </c>
      <c r="O1746">
        <v>99999999</v>
      </c>
      <c r="P1746" t="s">
        <v>35</v>
      </c>
      <c r="Q1746" t="s">
        <v>36</v>
      </c>
      <c r="T1746" t="s">
        <v>37</v>
      </c>
      <c r="U1746">
        <v>508.47</v>
      </c>
      <c r="V1746">
        <v>0</v>
      </c>
      <c r="W1746">
        <v>91.53</v>
      </c>
      <c r="X1746">
        <f t="shared" si="54"/>
        <v>600</v>
      </c>
      <c r="Y1746">
        <f t="shared" si="55"/>
        <v>600</v>
      </c>
    </row>
    <row r="1747" spans="1:25" x14ac:dyDescent="0.25">
      <c r="A1747">
        <v>1739</v>
      </c>
      <c r="B1747" t="s">
        <v>50</v>
      </c>
      <c r="C1747" t="s">
        <v>31</v>
      </c>
      <c r="D1747" t="s">
        <v>2173</v>
      </c>
      <c r="E1747" t="s">
        <v>2113</v>
      </c>
      <c r="F1747" t="s">
        <v>2113</v>
      </c>
      <c r="N1747" t="s">
        <v>34</v>
      </c>
      <c r="O1747">
        <v>99999999</v>
      </c>
      <c r="P1747" t="s">
        <v>35</v>
      </c>
      <c r="Q1747" t="s">
        <v>36</v>
      </c>
      <c r="T1747" t="s">
        <v>37</v>
      </c>
      <c r="U1747">
        <v>508.47</v>
      </c>
      <c r="V1747">
        <v>0</v>
      </c>
      <c r="W1747">
        <v>91.53</v>
      </c>
      <c r="X1747">
        <f t="shared" si="54"/>
        <v>600</v>
      </c>
      <c r="Y1747">
        <f t="shared" si="55"/>
        <v>600</v>
      </c>
    </row>
    <row r="1748" spans="1:25" x14ac:dyDescent="0.25">
      <c r="A1748">
        <v>1740</v>
      </c>
      <c r="B1748" t="s">
        <v>50</v>
      </c>
      <c r="C1748" t="s">
        <v>31</v>
      </c>
      <c r="D1748" t="s">
        <v>2174</v>
      </c>
      <c r="E1748" t="s">
        <v>2113</v>
      </c>
      <c r="F1748" t="s">
        <v>2113</v>
      </c>
      <c r="N1748" t="s">
        <v>34</v>
      </c>
      <c r="O1748">
        <v>99999999</v>
      </c>
      <c r="P1748" t="s">
        <v>35</v>
      </c>
      <c r="Q1748" t="s">
        <v>36</v>
      </c>
      <c r="T1748" t="s">
        <v>37</v>
      </c>
      <c r="U1748">
        <v>508.47</v>
      </c>
      <c r="V1748">
        <v>0</v>
      </c>
      <c r="W1748">
        <v>91.53</v>
      </c>
      <c r="X1748">
        <f t="shared" si="54"/>
        <v>600</v>
      </c>
      <c r="Y1748">
        <f t="shared" si="55"/>
        <v>600</v>
      </c>
    </row>
    <row r="1749" spans="1:25" x14ac:dyDescent="0.25">
      <c r="A1749">
        <v>1741</v>
      </c>
      <c r="B1749" t="s">
        <v>50</v>
      </c>
      <c r="C1749" t="s">
        <v>31</v>
      </c>
      <c r="D1749" t="s">
        <v>2175</v>
      </c>
      <c r="E1749" t="s">
        <v>2113</v>
      </c>
      <c r="F1749" t="s">
        <v>2113</v>
      </c>
      <c r="N1749" t="s">
        <v>34</v>
      </c>
      <c r="O1749">
        <v>99999999</v>
      </c>
      <c r="P1749" t="s">
        <v>35</v>
      </c>
      <c r="Q1749" t="s">
        <v>36</v>
      </c>
      <c r="T1749" t="s">
        <v>37</v>
      </c>
      <c r="U1749">
        <v>508.47</v>
      </c>
      <c r="V1749">
        <v>0</v>
      </c>
      <c r="W1749">
        <v>91.53</v>
      </c>
      <c r="X1749">
        <f t="shared" si="54"/>
        <v>600</v>
      </c>
      <c r="Y1749">
        <f t="shared" si="55"/>
        <v>600</v>
      </c>
    </row>
    <row r="1750" spans="1:25" x14ac:dyDescent="0.25">
      <c r="A1750">
        <v>1742</v>
      </c>
      <c r="B1750" t="s">
        <v>50</v>
      </c>
      <c r="C1750" t="s">
        <v>31</v>
      </c>
      <c r="D1750" t="s">
        <v>2176</v>
      </c>
      <c r="E1750" t="s">
        <v>2113</v>
      </c>
      <c r="F1750" t="s">
        <v>2113</v>
      </c>
      <c r="N1750" t="s">
        <v>34</v>
      </c>
      <c r="O1750">
        <v>99999999</v>
      </c>
      <c r="P1750" t="s">
        <v>35</v>
      </c>
      <c r="Q1750" t="s">
        <v>36</v>
      </c>
      <c r="T1750" t="s">
        <v>37</v>
      </c>
      <c r="U1750">
        <v>508.47</v>
      </c>
      <c r="V1750">
        <v>0</v>
      </c>
      <c r="W1750">
        <v>91.53</v>
      </c>
      <c r="X1750">
        <f t="shared" si="54"/>
        <v>600</v>
      </c>
      <c r="Y1750">
        <f t="shared" si="55"/>
        <v>600</v>
      </c>
    </row>
    <row r="1751" spans="1:25" x14ac:dyDescent="0.25">
      <c r="A1751">
        <v>1743</v>
      </c>
      <c r="B1751" t="s">
        <v>50</v>
      </c>
      <c r="C1751" t="s">
        <v>31</v>
      </c>
      <c r="D1751" t="s">
        <v>2177</v>
      </c>
      <c r="E1751" t="s">
        <v>2113</v>
      </c>
      <c r="F1751" t="s">
        <v>2113</v>
      </c>
      <c r="N1751" t="s">
        <v>34</v>
      </c>
      <c r="O1751">
        <v>99999999</v>
      </c>
      <c r="P1751" t="s">
        <v>35</v>
      </c>
      <c r="Q1751" t="s">
        <v>36</v>
      </c>
      <c r="T1751" t="s">
        <v>37</v>
      </c>
      <c r="U1751">
        <v>508.47</v>
      </c>
      <c r="V1751">
        <v>0</v>
      </c>
      <c r="W1751">
        <v>91.53</v>
      </c>
      <c r="X1751">
        <f t="shared" si="54"/>
        <v>600</v>
      </c>
      <c r="Y1751">
        <f t="shared" si="55"/>
        <v>600</v>
      </c>
    </row>
    <row r="1752" spans="1:25" x14ac:dyDescent="0.25">
      <c r="A1752">
        <v>1744</v>
      </c>
      <c r="B1752" t="s">
        <v>50</v>
      </c>
      <c r="C1752" t="s">
        <v>31</v>
      </c>
      <c r="D1752" t="s">
        <v>2178</v>
      </c>
      <c r="E1752" t="s">
        <v>2113</v>
      </c>
      <c r="F1752" t="s">
        <v>2113</v>
      </c>
      <c r="N1752" t="s">
        <v>34</v>
      </c>
      <c r="O1752">
        <v>99999999</v>
      </c>
      <c r="P1752" t="s">
        <v>35</v>
      </c>
      <c r="Q1752" t="s">
        <v>36</v>
      </c>
      <c r="T1752" t="s">
        <v>37</v>
      </c>
      <c r="U1752">
        <v>508.47</v>
      </c>
      <c r="V1752">
        <v>0</v>
      </c>
      <c r="W1752">
        <v>91.53</v>
      </c>
      <c r="X1752">
        <f t="shared" si="54"/>
        <v>600</v>
      </c>
      <c r="Y1752">
        <f t="shared" si="55"/>
        <v>600</v>
      </c>
    </row>
    <row r="1753" spans="1:25" x14ac:dyDescent="0.25">
      <c r="A1753">
        <v>1745</v>
      </c>
      <c r="B1753" t="s">
        <v>50</v>
      </c>
      <c r="C1753" t="s">
        <v>31</v>
      </c>
      <c r="D1753" t="s">
        <v>2179</v>
      </c>
      <c r="E1753" t="s">
        <v>2113</v>
      </c>
      <c r="F1753" t="s">
        <v>2113</v>
      </c>
      <c r="N1753" t="s">
        <v>34</v>
      </c>
      <c r="O1753">
        <v>99999999</v>
      </c>
      <c r="P1753" t="s">
        <v>35</v>
      </c>
      <c r="Q1753" t="s">
        <v>36</v>
      </c>
      <c r="T1753" t="s">
        <v>37</v>
      </c>
      <c r="U1753">
        <v>508.47</v>
      </c>
      <c r="V1753">
        <v>0</v>
      </c>
      <c r="W1753">
        <v>91.53</v>
      </c>
      <c r="X1753">
        <f t="shared" si="54"/>
        <v>600</v>
      </c>
      <c r="Y1753">
        <f t="shared" si="55"/>
        <v>600</v>
      </c>
    </row>
    <row r="1754" spans="1:25" x14ac:dyDescent="0.25">
      <c r="A1754">
        <v>1746</v>
      </c>
      <c r="B1754" t="s">
        <v>50</v>
      </c>
      <c r="C1754" t="s">
        <v>31</v>
      </c>
      <c r="D1754" t="s">
        <v>2180</v>
      </c>
      <c r="E1754" t="s">
        <v>2113</v>
      </c>
      <c r="F1754" t="s">
        <v>2113</v>
      </c>
      <c r="N1754" t="s">
        <v>34</v>
      </c>
      <c r="O1754">
        <v>99999999</v>
      </c>
      <c r="P1754" t="s">
        <v>35</v>
      </c>
      <c r="Q1754" t="s">
        <v>36</v>
      </c>
      <c r="T1754" t="s">
        <v>37</v>
      </c>
      <c r="U1754">
        <v>508.47</v>
      </c>
      <c r="V1754">
        <v>0</v>
      </c>
      <c r="W1754">
        <v>91.53</v>
      </c>
      <c r="X1754">
        <f t="shared" si="54"/>
        <v>600</v>
      </c>
      <c r="Y1754">
        <f t="shared" si="55"/>
        <v>600</v>
      </c>
    </row>
    <row r="1755" spans="1:25" x14ac:dyDescent="0.25">
      <c r="A1755">
        <v>1747</v>
      </c>
      <c r="B1755" t="s">
        <v>50</v>
      </c>
      <c r="C1755" t="s">
        <v>31</v>
      </c>
      <c r="D1755" t="s">
        <v>2181</v>
      </c>
      <c r="E1755" t="s">
        <v>2113</v>
      </c>
      <c r="F1755" t="s">
        <v>2113</v>
      </c>
      <c r="N1755" t="s">
        <v>34</v>
      </c>
      <c r="O1755">
        <v>99999999</v>
      </c>
      <c r="P1755" t="s">
        <v>35</v>
      </c>
      <c r="Q1755" t="s">
        <v>36</v>
      </c>
      <c r="T1755" t="s">
        <v>37</v>
      </c>
      <c r="U1755">
        <v>508.47</v>
      </c>
      <c r="V1755">
        <v>0</v>
      </c>
      <c r="W1755">
        <v>91.53</v>
      </c>
      <c r="X1755">
        <f t="shared" si="54"/>
        <v>600</v>
      </c>
      <c r="Y1755">
        <f t="shared" si="55"/>
        <v>600</v>
      </c>
    </row>
    <row r="1756" spans="1:25" x14ac:dyDescent="0.25">
      <c r="A1756">
        <v>1748</v>
      </c>
      <c r="B1756" t="s">
        <v>50</v>
      </c>
      <c r="C1756" t="s">
        <v>31</v>
      </c>
      <c r="D1756" t="s">
        <v>2182</v>
      </c>
      <c r="E1756" t="s">
        <v>2113</v>
      </c>
      <c r="F1756" t="s">
        <v>2113</v>
      </c>
      <c r="N1756" t="s">
        <v>34</v>
      </c>
      <c r="O1756">
        <v>99999999</v>
      </c>
      <c r="P1756" t="s">
        <v>35</v>
      </c>
      <c r="Q1756" t="s">
        <v>36</v>
      </c>
      <c r="T1756" t="s">
        <v>37</v>
      </c>
      <c r="U1756">
        <v>508.47</v>
      </c>
      <c r="V1756">
        <v>0</v>
      </c>
      <c r="W1756">
        <v>91.53</v>
      </c>
      <c r="X1756">
        <f t="shared" si="54"/>
        <v>600</v>
      </c>
      <c r="Y1756">
        <f t="shared" si="55"/>
        <v>600</v>
      </c>
    </row>
    <row r="1757" spans="1:25" x14ac:dyDescent="0.25">
      <c r="A1757">
        <v>1749</v>
      </c>
      <c r="B1757" t="s">
        <v>50</v>
      </c>
      <c r="C1757" t="s">
        <v>31</v>
      </c>
      <c r="D1757" t="s">
        <v>2183</v>
      </c>
      <c r="E1757" t="s">
        <v>2113</v>
      </c>
      <c r="F1757" t="s">
        <v>2113</v>
      </c>
      <c r="N1757" t="s">
        <v>34</v>
      </c>
      <c r="O1757">
        <v>99999999</v>
      </c>
      <c r="P1757" t="s">
        <v>35</v>
      </c>
      <c r="Q1757" t="s">
        <v>36</v>
      </c>
      <c r="T1757" t="s">
        <v>37</v>
      </c>
      <c r="U1757">
        <v>508.47</v>
      </c>
      <c r="V1757">
        <v>0</v>
      </c>
      <c r="W1757">
        <v>91.53</v>
      </c>
      <c r="X1757">
        <f t="shared" si="54"/>
        <v>600</v>
      </c>
      <c r="Y1757">
        <f t="shared" si="55"/>
        <v>600</v>
      </c>
    </row>
    <row r="1758" spans="1:25" x14ac:dyDescent="0.25">
      <c r="A1758">
        <v>1750</v>
      </c>
      <c r="B1758" t="s">
        <v>50</v>
      </c>
      <c r="C1758" t="s">
        <v>31</v>
      </c>
      <c r="D1758" t="s">
        <v>2184</v>
      </c>
      <c r="E1758" t="s">
        <v>2113</v>
      </c>
      <c r="F1758" t="s">
        <v>2113</v>
      </c>
      <c r="N1758" t="s">
        <v>34</v>
      </c>
      <c r="O1758">
        <v>99999999</v>
      </c>
      <c r="P1758" t="s">
        <v>35</v>
      </c>
      <c r="Q1758" t="s">
        <v>36</v>
      </c>
      <c r="T1758" t="s">
        <v>37</v>
      </c>
      <c r="U1758">
        <v>508.47</v>
      </c>
      <c r="V1758">
        <v>0</v>
      </c>
      <c r="W1758">
        <v>91.53</v>
      </c>
      <c r="X1758">
        <f t="shared" si="54"/>
        <v>600</v>
      </c>
      <c r="Y1758">
        <f t="shared" si="55"/>
        <v>600</v>
      </c>
    </row>
    <row r="1759" spans="1:25" x14ac:dyDescent="0.25">
      <c r="A1759">
        <v>1751</v>
      </c>
      <c r="B1759" t="s">
        <v>50</v>
      </c>
      <c r="C1759" t="s">
        <v>31</v>
      </c>
      <c r="D1759" t="s">
        <v>2185</v>
      </c>
      <c r="E1759" t="s">
        <v>2113</v>
      </c>
      <c r="F1759" t="s">
        <v>2113</v>
      </c>
      <c r="N1759" t="s">
        <v>34</v>
      </c>
      <c r="O1759">
        <v>99999999</v>
      </c>
      <c r="P1759" t="s">
        <v>35</v>
      </c>
      <c r="Q1759" t="s">
        <v>36</v>
      </c>
      <c r="T1759" t="s">
        <v>37</v>
      </c>
      <c r="U1759">
        <v>508.47</v>
      </c>
      <c r="V1759">
        <v>0</v>
      </c>
      <c r="W1759">
        <v>91.53</v>
      </c>
      <c r="X1759">
        <f t="shared" si="54"/>
        <v>600</v>
      </c>
      <c r="Y1759">
        <f t="shared" si="55"/>
        <v>600</v>
      </c>
    </row>
    <row r="1760" spans="1:25" x14ac:dyDescent="0.25">
      <c r="A1760">
        <v>1752</v>
      </c>
      <c r="B1760" t="s">
        <v>50</v>
      </c>
      <c r="C1760" t="s">
        <v>31</v>
      </c>
      <c r="D1760" t="s">
        <v>2186</v>
      </c>
      <c r="E1760" t="s">
        <v>2113</v>
      </c>
      <c r="F1760" t="s">
        <v>2113</v>
      </c>
      <c r="N1760" t="s">
        <v>34</v>
      </c>
      <c r="O1760">
        <v>99999999</v>
      </c>
      <c r="P1760" t="s">
        <v>35</v>
      </c>
      <c r="Q1760" t="s">
        <v>36</v>
      </c>
      <c r="T1760" t="s">
        <v>37</v>
      </c>
      <c r="U1760">
        <v>423.73</v>
      </c>
      <c r="V1760">
        <v>0</v>
      </c>
      <c r="W1760">
        <v>76.27</v>
      </c>
      <c r="X1760">
        <f t="shared" si="54"/>
        <v>500</v>
      </c>
      <c r="Y1760">
        <f t="shared" si="55"/>
        <v>500</v>
      </c>
    </row>
    <row r="1761" spans="1:25" x14ac:dyDescent="0.25">
      <c r="A1761">
        <v>1753</v>
      </c>
      <c r="B1761" t="s">
        <v>50</v>
      </c>
      <c r="C1761" t="s">
        <v>31</v>
      </c>
      <c r="D1761" t="s">
        <v>2187</v>
      </c>
      <c r="E1761" t="s">
        <v>2113</v>
      </c>
      <c r="F1761" t="s">
        <v>2113</v>
      </c>
      <c r="N1761" t="s">
        <v>34</v>
      </c>
      <c r="O1761">
        <v>99999999</v>
      </c>
      <c r="P1761" t="s">
        <v>35</v>
      </c>
      <c r="Q1761" t="s">
        <v>36</v>
      </c>
      <c r="T1761" t="s">
        <v>37</v>
      </c>
      <c r="U1761">
        <v>423.73</v>
      </c>
      <c r="V1761">
        <v>0</v>
      </c>
      <c r="W1761">
        <v>76.27</v>
      </c>
      <c r="X1761">
        <f t="shared" si="54"/>
        <v>500</v>
      </c>
      <c r="Y1761">
        <f t="shared" si="55"/>
        <v>500</v>
      </c>
    </row>
    <row r="1762" spans="1:25" x14ac:dyDescent="0.25">
      <c r="A1762">
        <v>1754</v>
      </c>
      <c r="B1762" t="s">
        <v>50</v>
      </c>
      <c r="C1762" t="s">
        <v>31</v>
      </c>
      <c r="D1762" t="s">
        <v>2188</v>
      </c>
      <c r="E1762" t="s">
        <v>2113</v>
      </c>
      <c r="F1762" t="s">
        <v>2113</v>
      </c>
      <c r="N1762" t="s">
        <v>34</v>
      </c>
      <c r="O1762">
        <v>99999999</v>
      </c>
      <c r="P1762" t="s">
        <v>35</v>
      </c>
      <c r="Q1762" t="s">
        <v>36</v>
      </c>
      <c r="T1762" t="s">
        <v>37</v>
      </c>
      <c r="U1762">
        <v>423.73</v>
      </c>
      <c r="V1762">
        <v>0</v>
      </c>
      <c r="W1762">
        <v>76.27</v>
      </c>
      <c r="X1762">
        <f t="shared" si="54"/>
        <v>500</v>
      </c>
      <c r="Y1762">
        <f t="shared" si="55"/>
        <v>500</v>
      </c>
    </row>
    <row r="1763" spans="1:25" x14ac:dyDescent="0.25">
      <c r="A1763">
        <v>1755</v>
      </c>
      <c r="B1763" t="s">
        <v>50</v>
      </c>
      <c r="C1763" t="s">
        <v>31</v>
      </c>
      <c r="D1763" t="s">
        <v>2189</v>
      </c>
      <c r="E1763" t="s">
        <v>2113</v>
      </c>
      <c r="F1763" t="s">
        <v>2113</v>
      </c>
      <c r="N1763" t="s">
        <v>34</v>
      </c>
      <c r="O1763">
        <v>99999999</v>
      </c>
      <c r="P1763" t="s">
        <v>35</v>
      </c>
      <c r="Q1763" t="s">
        <v>36</v>
      </c>
      <c r="T1763" t="s">
        <v>37</v>
      </c>
      <c r="U1763">
        <v>423.73</v>
      </c>
      <c r="V1763">
        <v>0</v>
      </c>
      <c r="W1763">
        <v>76.27</v>
      </c>
      <c r="X1763">
        <f t="shared" si="54"/>
        <v>500</v>
      </c>
      <c r="Y1763">
        <f t="shared" si="55"/>
        <v>500</v>
      </c>
    </row>
    <row r="1764" spans="1:25" x14ac:dyDescent="0.25">
      <c r="A1764">
        <v>1756</v>
      </c>
      <c r="B1764" t="s">
        <v>50</v>
      </c>
      <c r="C1764" t="s">
        <v>31</v>
      </c>
      <c r="D1764" t="s">
        <v>2190</v>
      </c>
      <c r="E1764" t="s">
        <v>2113</v>
      </c>
      <c r="F1764" t="s">
        <v>2113</v>
      </c>
      <c r="N1764" t="s">
        <v>34</v>
      </c>
      <c r="O1764">
        <v>99999999</v>
      </c>
      <c r="P1764" t="s">
        <v>35</v>
      </c>
      <c r="Q1764" t="s">
        <v>36</v>
      </c>
      <c r="T1764" t="s">
        <v>37</v>
      </c>
      <c r="U1764">
        <v>423.73</v>
      </c>
      <c r="V1764">
        <v>0</v>
      </c>
      <c r="W1764">
        <v>76.27</v>
      </c>
      <c r="X1764">
        <f t="shared" si="54"/>
        <v>500</v>
      </c>
      <c r="Y1764">
        <f t="shared" si="55"/>
        <v>500</v>
      </c>
    </row>
    <row r="1765" spans="1:25" x14ac:dyDescent="0.25">
      <c r="A1765">
        <v>1757</v>
      </c>
      <c r="B1765" t="s">
        <v>50</v>
      </c>
      <c r="C1765" t="s">
        <v>31</v>
      </c>
      <c r="D1765" t="s">
        <v>2191</v>
      </c>
      <c r="E1765" t="s">
        <v>2113</v>
      </c>
      <c r="F1765" t="s">
        <v>2113</v>
      </c>
      <c r="N1765" t="s">
        <v>34</v>
      </c>
      <c r="O1765">
        <v>99999999</v>
      </c>
      <c r="P1765" t="s">
        <v>35</v>
      </c>
      <c r="Q1765" t="s">
        <v>36</v>
      </c>
      <c r="T1765" t="s">
        <v>37</v>
      </c>
      <c r="U1765">
        <v>423.73</v>
      </c>
      <c r="V1765">
        <v>0</v>
      </c>
      <c r="W1765">
        <v>76.27</v>
      </c>
      <c r="X1765">
        <f t="shared" si="54"/>
        <v>500</v>
      </c>
      <c r="Y1765">
        <f t="shared" si="55"/>
        <v>500</v>
      </c>
    </row>
    <row r="1766" spans="1:25" x14ac:dyDescent="0.25">
      <c r="A1766">
        <v>1758</v>
      </c>
      <c r="B1766" t="s">
        <v>50</v>
      </c>
      <c r="C1766" t="s">
        <v>31</v>
      </c>
      <c r="D1766" t="s">
        <v>2192</v>
      </c>
      <c r="E1766" t="s">
        <v>2113</v>
      </c>
      <c r="F1766" t="s">
        <v>2113</v>
      </c>
      <c r="N1766" t="s">
        <v>34</v>
      </c>
      <c r="O1766">
        <v>99999999</v>
      </c>
      <c r="P1766" t="s">
        <v>35</v>
      </c>
      <c r="Q1766" t="s">
        <v>36</v>
      </c>
      <c r="T1766" t="s">
        <v>37</v>
      </c>
      <c r="U1766">
        <v>423.73</v>
      </c>
      <c r="V1766">
        <v>0</v>
      </c>
      <c r="W1766">
        <v>76.27</v>
      </c>
      <c r="X1766">
        <f t="shared" si="54"/>
        <v>500</v>
      </c>
      <c r="Y1766">
        <f t="shared" si="55"/>
        <v>500</v>
      </c>
    </row>
    <row r="1767" spans="1:25" x14ac:dyDescent="0.25">
      <c r="A1767">
        <v>1759</v>
      </c>
      <c r="B1767" t="s">
        <v>50</v>
      </c>
      <c r="C1767" t="s">
        <v>31</v>
      </c>
      <c r="D1767" t="s">
        <v>2193</v>
      </c>
      <c r="E1767" t="s">
        <v>2113</v>
      </c>
      <c r="F1767" t="s">
        <v>2113</v>
      </c>
      <c r="N1767" t="s">
        <v>34</v>
      </c>
      <c r="O1767">
        <v>99999999</v>
      </c>
      <c r="P1767" t="s">
        <v>35</v>
      </c>
      <c r="Q1767" t="s">
        <v>36</v>
      </c>
      <c r="T1767" t="s">
        <v>37</v>
      </c>
      <c r="U1767">
        <v>423.73</v>
      </c>
      <c r="V1767">
        <v>0</v>
      </c>
      <c r="W1767">
        <v>76.27</v>
      </c>
      <c r="X1767">
        <f t="shared" si="54"/>
        <v>500</v>
      </c>
      <c r="Y1767">
        <f t="shared" si="55"/>
        <v>500</v>
      </c>
    </row>
    <row r="1768" spans="1:25" x14ac:dyDescent="0.25">
      <c r="A1768">
        <v>1760</v>
      </c>
      <c r="B1768" t="s">
        <v>50</v>
      </c>
      <c r="C1768" t="s">
        <v>31</v>
      </c>
      <c r="D1768" t="s">
        <v>2194</v>
      </c>
      <c r="E1768" t="s">
        <v>2113</v>
      </c>
      <c r="F1768" t="s">
        <v>2113</v>
      </c>
      <c r="N1768" t="s">
        <v>34</v>
      </c>
      <c r="O1768">
        <v>99999999</v>
      </c>
      <c r="P1768" t="s">
        <v>35</v>
      </c>
      <c r="Q1768" t="s">
        <v>36</v>
      </c>
      <c r="T1768" t="s">
        <v>37</v>
      </c>
      <c r="U1768">
        <v>423.73</v>
      </c>
      <c r="V1768">
        <v>0</v>
      </c>
      <c r="W1768">
        <v>76.27</v>
      </c>
      <c r="X1768">
        <f t="shared" si="54"/>
        <v>500</v>
      </c>
      <c r="Y1768">
        <f t="shared" si="55"/>
        <v>500</v>
      </c>
    </row>
    <row r="1769" spans="1:25" x14ac:dyDescent="0.25">
      <c r="A1769">
        <v>1761</v>
      </c>
      <c r="B1769" t="s">
        <v>50</v>
      </c>
      <c r="C1769" t="s">
        <v>31</v>
      </c>
      <c r="D1769" t="s">
        <v>2195</v>
      </c>
      <c r="E1769" t="s">
        <v>2113</v>
      </c>
      <c r="F1769" t="s">
        <v>2113</v>
      </c>
      <c r="N1769" t="s">
        <v>34</v>
      </c>
      <c r="O1769">
        <v>99999999</v>
      </c>
      <c r="P1769" t="s">
        <v>35</v>
      </c>
      <c r="Q1769" t="s">
        <v>36</v>
      </c>
      <c r="T1769" t="s">
        <v>37</v>
      </c>
      <c r="U1769">
        <v>466.1</v>
      </c>
      <c r="V1769">
        <v>0</v>
      </c>
      <c r="W1769">
        <v>83.9</v>
      </c>
      <c r="X1769">
        <f t="shared" si="54"/>
        <v>550</v>
      </c>
      <c r="Y1769">
        <f t="shared" si="55"/>
        <v>550</v>
      </c>
    </row>
    <row r="1770" spans="1:25" x14ac:dyDescent="0.25">
      <c r="A1770">
        <v>1762</v>
      </c>
      <c r="B1770" t="s">
        <v>30</v>
      </c>
      <c r="C1770" t="s">
        <v>31</v>
      </c>
      <c r="D1770" t="s">
        <v>2196</v>
      </c>
      <c r="E1770" t="s">
        <v>2113</v>
      </c>
      <c r="F1770" t="s">
        <v>2113</v>
      </c>
      <c r="N1770" t="s">
        <v>34</v>
      </c>
      <c r="O1770">
        <v>99999999</v>
      </c>
      <c r="P1770" t="s">
        <v>35</v>
      </c>
      <c r="Q1770" t="s">
        <v>36</v>
      </c>
      <c r="T1770" t="s">
        <v>37</v>
      </c>
      <c r="U1770">
        <v>101.69</v>
      </c>
      <c r="V1770">
        <v>0</v>
      </c>
      <c r="W1770">
        <v>18.309999999999999</v>
      </c>
      <c r="X1770">
        <f t="shared" si="54"/>
        <v>120</v>
      </c>
      <c r="Y1770">
        <f t="shared" si="55"/>
        <v>120</v>
      </c>
    </row>
    <row r="1771" spans="1:25" x14ac:dyDescent="0.25">
      <c r="A1771">
        <v>1763</v>
      </c>
      <c r="B1771" t="s">
        <v>30</v>
      </c>
      <c r="C1771" t="s">
        <v>39</v>
      </c>
      <c r="D1771" t="s">
        <v>2197</v>
      </c>
      <c r="E1771" t="s">
        <v>2113</v>
      </c>
      <c r="F1771" t="s">
        <v>2113</v>
      </c>
      <c r="K1771" t="s">
        <v>396</v>
      </c>
      <c r="L1771" t="s">
        <v>169</v>
      </c>
      <c r="M1771" t="s">
        <v>170</v>
      </c>
      <c r="N1771" t="s">
        <v>397</v>
      </c>
      <c r="O1771">
        <v>20225171719</v>
      </c>
      <c r="P1771" t="s">
        <v>35</v>
      </c>
      <c r="Q1771" t="s">
        <v>36</v>
      </c>
      <c r="T1771" t="s">
        <v>37</v>
      </c>
      <c r="U1771">
        <v>110.17</v>
      </c>
      <c r="V1771">
        <v>0</v>
      </c>
      <c r="W1771">
        <v>19.829999999999998</v>
      </c>
      <c r="X1771">
        <f t="shared" si="54"/>
        <v>130</v>
      </c>
      <c r="Y1771">
        <f t="shared" si="55"/>
        <v>130</v>
      </c>
    </row>
    <row r="1772" spans="1:25" x14ac:dyDescent="0.25">
      <c r="A1772">
        <v>1764</v>
      </c>
      <c r="B1772" t="s">
        <v>30</v>
      </c>
      <c r="C1772" t="s">
        <v>39</v>
      </c>
      <c r="D1772" t="s">
        <v>2198</v>
      </c>
      <c r="E1772" t="s">
        <v>2199</v>
      </c>
      <c r="F1772" t="s">
        <v>2199</v>
      </c>
      <c r="K1772" t="s">
        <v>866</v>
      </c>
      <c r="L1772" t="s">
        <v>390</v>
      </c>
      <c r="M1772" t="s">
        <v>866</v>
      </c>
      <c r="N1772" t="s">
        <v>2200</v>
      </c>
      <c r="O1772">
        <v>20483919159</v>
      </c>
      <c r="P1772" t="s">
        <v>35</v>
      </c>
      <c r="Q1772" t="s">
        <v>36</v>
      </c>
      <c r="T1772" t="s">
        <v>37</v>
      </c>
      <c r="U1772">
        <v>42.37</v>
      </c>
      <c r="V1772">
        <v>0</v>
      </c>
      <c r="W1772">
        <v>7.63</v>
      </c>
      <c r="X1772">
        <f t="shared" si="54"/>
        <v>50</v>
      </c>
      <c r="Y1772">
        <f t="shared" si="55"/>
        <v>50</v>
      </c>
    </row>
    <row r="1773" spans="1:25" x14ac:dyDescent="0.25">
      <c r="A1773">
        <v>1765</v>
      </c>
      <c r="B1773" t="s">
        <v>30</v>
      </c>
      <c r="C1773" t="s">
        <v>31</v>
      </c>
      <c r="D1773" t="s">
        <v>2201</v>
      </c>
      <c r="E1773" t="s">
        <v>2199</v>
      </c>
      <c r="F1773" t="s">
        <v>2199</v>
      </c>
      <c r="N1773" t="s">
        <v>34</v>
      </c>
      <c r="O1773">
        <v>99999999</v>
      </c>
      <c r="P1773" t="s">
        <v>35</v>
      </c>
      <c r="Q1773" t="s">
        <v>36</v>
      </c>
      <c r="T1773" t="s">
        <v>37</v>
      </c>
      <c r="U1773">
        <v>118.64</v>
      </c>
      <c r="V1773">
        <v>0</v>
      </c>
      <c r="W1773">
        <v>21.36</v>
      </c>
      <c r="X1773">
        <f t="shared" si="54"/>
        <v>140</v>
      </c>
      <c r="Y1773">
        <f t="shared" si="55"/>
        <v>140</v>
      </c>
    </row>
    <row r="1774" spans="1:25" x14ac:dyDescent="0.25">
      <c r="A1774">
        <v>1766</v>
      </c>
      <c r="B1774" t="s">
        <v>50</v>
      </c>
      <c r="C1774" t="s">
        <v>39</v>
      </c>
      <c r="D1774" t="s">
        <v>2202</v>
      </c>
      <c r="E1774" t="s">
        <v>2199</v>
      </c>
      <c r="F1774" t="s">
        <v>2199</v>
      </c>
      <c r="K1774" t="s">
        <v>1827</v>
      </c>
      <c r="L1774" t="s">
        <v>169</v>
      </c>
      <c r="M1774" t="s">
        <v>170</v>
      </c>
      <c r="N1774" t="s">
        <v>1828</v>
      </c>
      <c r="O1774">
        <v>20608484427</v>
      </c>
      <c r="P1774" t="s">
        <v>35</v>
      </c>
      <c r="Q1774" t="s">
        <v>36</v>
      </c>
      <c r="T1774" t="s">
        <v>37</v>
      </c>
      <c r="U1774">
        <v>40.68</v>
      </c>
      <c r="V1774">
        <v>0</v>
      </c>
      <c r="W1774">
        <v>7.32</v>
      </c>
      <c r="X1774">
        <f t="shared" si="54"/>
        <v>48</v>
      </c>
      <c r="Y1774">
        <f t="shared" si="55"/>
        <v>48</v>
      </c>
    </row>
    <row r="1775" spans="1:25" x14ac:dyDescent="0.25">
      <c r="A1775">
        <v>1767</v>
      </c>
      <c r="B1775" t="s">
        <v>30</v>
      </c>
      <c r="C1775" t="s">
        <v>39</v>
      </c>
      <c r="D1775" t="s">
        <v>2203</v>
      </c>
      <c r="E1775" t="s">
        <v>2199</v>
      </c>
      <c r="F1775" t="s">
        <v>2199</v>
      </c>
      <c r="N1775" t="s">
        <v>965</v>
      </c>
      <c r="O1775">
        <v>10457954226</v>
      </c>
      <c r="P1775" t="s">
        <v>35</v>
      </c>
      <c r="Q1775" t="s">
        <v>36</v>
      </c>
      <c r="T1775" t="s">
        <v>37</v>
      </c>
      <c r="U1775">
        <v>86.44</v>
      </c>
      <c r="V1775">
        <v>0</v>
      </c>
      <c r="W1775">
        <v>15.56</v>
      </c>
      <c r="X1775">
        <f t="shared" si="54"/>
        <v>102</v>
      </c>
      <c r="Y1775">
        <f t="shared" si="55"/>
        <v>102</v>
      </c>
    </row>
    <row r="1776" spans="1:25" x14ac:dyDescent="0.25">
      <c r="A1776">
        <v>1768</v>
      </c>
      <c r="B1776" t="s">
        <v>56</v>
      </c>
      <c r="C1776" t="s">
        <v>31</v>
      </c>
      <c r="D1776" t="s">
        <v>2204</v>
      </c>
      <c r="E1776" t="s">
        <v>2199</v>
      </c>
      <c r="F1776" t="s">
        <v>2199</v>
      </c>
      <c r="N1776" t="s">
        <v>34</v>
      </c>
      <c r="O1776">
        <v>99999999</v>
      </c>
      <c r="P1776" t="s">
        <v>35</v>
      </c>
      <c r="Q1776" t="s">
        <v>36</v>
      </c>
      <c r="T1776" t="s">
        <v>37</v>
      </c>
      <c r="U1776">
        <v>91.53</v>
      </c>
      <c r="V1776">
        <v>0</v>
      </c>
      <c r="W1776">
        <v>16.47</v>
      </c>
      <c r="X1776">
        <f t="shared" si="54"/>
        <v>108</v>
      </c>
      <c r="Y1776">
        <f t="shared" si="55"/>
        <v>108</v>
      </c>
    </row>
    <row r="1777" spans="1:25" x14ac:dyDescent="0.25">
      <c r="A1777">
        <v>1769</v>
      </c>
      <c r="B1777" t="s">
        <v>50</v>
      </c>
      <c r="C1777" t="s">
        <v>31</v>
      </c>
      <c r="D1777" t="s">
        <v>2205</v>
      </c>
      <c r="E1777" t="s">
        <v>2199</v>
      </c>
      <c r="F1777" t="s">
        <v>2199</v>
      </c>
      <c r="N1777" t="s">
        <v>34</v>
      </c>
      <c r="O1777">
        <v>99999999</v>
      </c>
      <c r="P1777" t="s">
        <v>35</v>
      </c>
      <c r="Q1777" t="s">
        <v>36</v>
      </c>
      <c r="T1777" t="s">
        <v>37</v>
      </c>
      <c r="U1777">
        <v>64.41</v>
      </c>
      <c r="V1777">
        <v>0</v>
      </c>
      <c r="W1777">
        <v>11.59</v>
      </c>
      <c r="X1777">
        <f t="shared" si="54"/>
        <v>76</v>
      </c>
      <c r="Y1777">
        <f t="shared" si="55"/>
        <v>76</v>
      </c>
    </row>
    <row r="1778" spans="1:25" x14ac:dyDescent="0.25">
      <c r="A1778">
        <v>1770</v>
      </c>
      <c r="B1778" t="s">
        <v>50</v>
      </c>
      <c r="C1778" t="s">
        <v>31</v>
      </c>
      <c r="D1778" t="s">
        <v>2206</v>
      </c>
      <c r="E1778" t="s">
        <v>2199</v>
      </c>
      <c r="F1778" t="s">
        <v>2199</v>
      </c>
      <c r="N1778" t="s">
        <v>34</v>
      </c>
      <c r="O1778">
        <v>99999999</v>
      </c>
      <c r="P1778" t="s">
        <v>35</v>
      </c>
      <c r="Q1778" t="s">
        <v>36</v>
      </c>
      <c r="T1778" t="s">
        <v>37</v>
      </c>
      <c r="U1778">
        <v>423.73</v>
      </c>
      <c r="V1778">
        <v>0</v>
      </c>
      <c r="W1778">
        <v>76.27</v>
      </c>
      <c r="X1778">
        <f t="shared" si="54"/>
        <v>500</v>
      </c>
      <c r="Y1778">
        <f t="shared" si="55"/>
        <v>500</v>
      </c>
    </row>
    <row r="1779" spans="1:25" x14ac:dyDescent="0.25">
      <c r="A1779">
        <v>1771</v>
      </c>
      <c r="B1779" t="s">
        <v>50</v>
      </c>
      <c r="C1779" t="s">
        <v>31</v>
      </c>
      <c r="D1779" t="s">
        <v>2207</v>
      </c>
      <c r="E1779" t="s">
        <v>2199</v>
      </c>
      <c r="F1779" t="s">
        <v>2199</v>
      </c>
      <c r="N1779" t="s">
        <v>34</v>
      </c>
      <c r="O1779">
        <v>99999999</v>
      </c>
      <c r="P1779" t="s">
        <v>35</v>
      </c>
      <c r="Q1779" t="s">
        <v>36</v>
      </c>
      <c r="T1779" t="s">
        <v>37</v>
      </c>
      <c r="U1779">
        <v>423.73</v>
      </c>
      <c r="V1779">
        <v>0</v>
      </c>
      <c r="W1779">
        <v>76.27</v>
      </c>
      <c r="X1779">
        <f t="shared" si="54"/>
        <v>500</v>
      </c>
      <c r="Y1779">
        <f t="shared" si="55"/>
        <v>500</v>
      </c>
    </row>
    <row r="1780" spans="1:25" x14ac:dyDescent="0.25">
      <c r="A1780">
        <v>1772</v>
      </c>
      <c r="B1780" t="s">
        <v>50</v>
      </c>
      <c r="C1780" t="s">
        <v>31</v>
      </c>
      <c r="D1780" t="s">
        <v>2208</v>
      </c>
      <c r="E1780" t="s">
        <v>2199</v>
      </c>
      <c r="F1780" t="s">
        <v>2199</v>
      </c>
      <c r="N1780" t="s">
        <v>34</v>
      </c>
      <c r="O1780">
        <v>99999999</v>
      </c>
      <c r="P1780" t="s">
        <v>35</v>
      </c>
      <c r="Q1780" t="s">
        <v>36</v>
      </c>
      <c r="T1780" t="s">
        <v>37</v>
      </c>
      <c r="U1780">
        <v>423.73</v>
      </c>
      <c r="V1780">
        <v>0</v>
      </c>
      <c r="W1780">
        <v>76.27</v>
      </c>
      <c r="X1780">
        <f t="shared" si="54"/>
        <v>500</v>
      </c>
      <c r="Y1780">
        <f t="shared" si="55"/>
        <v>500</v>
      </c>
    </row>
    <row r="1781" spans="1:25" x14ac:dyDescent="0.25">
      <c r="A1781">
        <v>1773</v>
      </c>
      <c r="B1781" t="s">
        <v>50</v>
      </c>
      <c r="C1781" t="s">
        <v>31</v>
      </c>
      <c r="D1781" t="s">
        <v>2209</v>
      </c>
      <c r="E1781" t="s">
        <v>2199</v>
      </c>
      <c r="F1781" t="s">
        <v>2199</v>
      </c>
      <c r="N1781" t="s">
        <v>34</v>
      </c>
      <c r="O1781">
        <v>99999999</v>
      </c>
      <c r="P1781" t="s">
        <v>35</v>
      </c>
      <c r="Q1781" t="s">
        <v>36</v>
      </c>
      <c r="T1781" t="s">
        <v>37</v>
      </c>
      <c r="U1781">
        <v>423.73</v>
      </c>
      <c r="V1781">
        <v>0</v>
      </c>
      <c r="W1781">
        <v>76.27</v>
      </c>
      <c r="X1781">
        <f t="shared" si="54"/>
        <v>500</v>
      </c>
      <c r="Y1781">
        <f t="shared" si="55"/>
        <v>500</v>
      </c>
    </row>
    <row r="1782" spans="1:25" x14ac:dyDescent="0.25">
      <c r="A1782">
        <v>1774</v>
      </c>
      <c r="B1782" t="s">
        <v>50</v>
      </c>
      <c r="C1782" t="s">
        <v>31</v>
      </c>
      <c r="D1782" t="s">
        <v>2210</v>
      </c>
      <c r="E1782" t="s">
        <v>2199</v>
      </c>
      <c r="F1782" t="s">
        <v>2199</v>
      </c>
      <c r="N1782" t="s">
        <v>34</v>
      </c>
      <c r="O1782">
        <v>99999999</v>
      </c>
      <c r="P1782" t="s">
        <v>35</v>
      </c>
      <c r="Q1782" t="s">
        <v>36</v>
      </c>
      <c r="T1782" t="s">
        <v>37</v>
      </c>
      <c r="U1782">
        <v>423.73</v>
      </c>
      <c r="V1782">
        <v>0</v>
      </c>
      <c r="W1782">
        <v>76.27</v>
      </c>
      <c r="X1782">
        <f t="shared" si="54"/>
        <v>500</v>
      </c>
      <c r="Y1782">
        <f t="shared" si="55"/>
        <v>500</v>
      </c>
    </row>
    <row r="1783" spans="1:25" x14ac:dyDescent="0.25">
      <c r="A1783">
        <v>1775</v>
      </c>
      <c r="B1783" t="s">
        <v>50</v>
      </c>
      <c r="C1783" t="s">
        <v>31</v>
      </c>
      <c r="D1783" t="s">
        <v>2211</v>
      </c>
      <c r="E1783" t="s">
        <v>2199</v>
      </c>
      <c r="F1783" t="s">
        <v>2199</v>
      </c>
      <c r="N1783" t="s">
        <v>34</v>
      </c>
      <c r="O1783">
        <v>99999999</v>
      </c>
      <c r="P1783" t="s">
        <v>35</v>
      </c>
      <c r="Q1783" t="s">
        <v>36</v>
      </c>
      <c r="T1783" t="s">
        <v>37</v>
      </c>
      <c r="U1783">
        <v>423.73</v>
      </c>
      <c r="V1783">
        <v>0</v>
      </c>
      <c r="W1783">
        <v>76.27</v>
      </c>
      <c r="X1783">
        <f t="shared" si="54"/>
        <v>500</v>
      </c>
      <c r="Y1783">
        <f t="shared" si="55"/>
        <v>500</v>
      </c>
    </row>
    <row r="1784" spans="1:25" x14ac:dyDescent="0.25">
      <c r="A1784">
        <v>1776</v>
      </c>
      <c r="B1784" t="s">
        <v>50</v>
      </c>
      <c r="C1784" t="s">
        <v>31</v>
      </c>
      <c r="D1784" t="s">
        <v>2212</v>
      </c>
      <c r="E1784" t="s">
        <v>2199</v>
      </c>
      <c r="F1784" t="s">
        <v>2199</v>
      </c>
      <c r="N1784" t="s">
        <v>34</v>
      </c>
      <c r="O1784">
        <v>99999999</v>
      </c>
      <c r="P1784" t="s">
        <v>35</v>
      </c>
      <c r="Q1784" t="s">
        <v>36</v>
      </c>
      <c r="T1784" t="s">
        <v>37</v>
      </c>
      <c r="U1784">
        <v>423.73</v>
      </c>
      <c r="V1784">
        <v>0</v>
      </c>
      <c r="W1784">
        <v>76.27</v>
      </c>
      <c r="X1784">
        <f t="shared" si="54"/>
        <v>500</v>
      </c>
      <c r="Y1784">
        <f t="shared" si="55"/>
        <v>500</v>
      </c>
    </row>
    <row r="1785" spans="1:25" x14ac:dyDescent="0.25">
      <c r="A1785">
        <v>1777</v>
      </c>
      <c r="B1785" t="s">
        <v>50</v>
      </c>
      <c r="C1785" t="s">
        <v>31</v>
      </c>
      <c r="D1785" t="s">
        <v>2213</v>
      </c>
      <c r="E1785" t="s">
        <v>2199</v>
      </c>
      <c r="F1785" t="s">
        <v>2199</v>
      </c>
      <c r="N1785" t="s">
        <v>34</v>
      </c>
      <c r="O1785">
        <v>99999999</v>
      </c>
      <c r="P1785" t="s">
        <v>35</v>
      </c>
      <c r="Q1785" t="s">
        <v>36</v>
      </c>
      <c r="T1785" t="s">
        <v>37</v>
      </c>
      <c r="U1785">
        <v>423.73</v>
      </c>
      <c r="V1785">
        <v>0</v>
      </c>
      <c r="W1785">
        <v>76.27</v>
      </c>
      <c r="X1785">
        <f t="shared" si="54"/>
        <v>500</v>
      </c>
      <c r="Y1785">
        <f t="shared" si="55"/>
        <v>500</v>
      </c>
    </row>
    <row r="1786" spans="1:25" x14ac:dyDescent="0.25">
      <c r="A1786">
        <v>1778</v>
      </c>
      <c r="B1786" t="s">
        <v>50</v>
      </c>
      <c r="C1786" t="s">
        <v>31</v>
      </c>
      <c r="D1786" t="s">
        <v>2214</v>
      </c>
      <c r="E1786" t="s">
        <v>2199</v>
      </c>
      <c r="F1786" t="s">
        <v>2199</v>
      </c>
      <c r="N1786" t="s">
        <v>34</v>
      </c>
      <c r="O1786">
        <v>99999999</v>
      </c>
      <c r="P1786" t="s">
        <v>35</v>
      </c>
      <c r="Q1786" t="s">
        <v>36</v>
      </c>
      <c r="T1786" t="s">
        <v>37</v>
      </c>
      <c r="U1786">
        <v>423.73</v>
      </c>
      <c r="V1786">
        <v>0</v>
      </c>
      <c r="W1786">
        <v>76.27</v>
      </c>
      <c r="X1786">
        <f t="shared" si="54"/>
        <v>500</v>
      </c>
      <c r="Y1786">
        <f t="shared" si="55"/>
        <v>500</v>
      </c>
    </row>
    <row r="1787" spans="1:25" x14ac:dyDescent="0.25">
      <c r="A1787">
        <v>1779</v>
      </c>
      <c r="B1787" t="s">
        <v>50</v>
      </c>
      <c r="C1787" t="s">
        <v>31</v>
      </c>
      <c r="D1787" t="s">
        <v>2215</v>
      </c>
      <c r="E1787" t="s">
        <v>2199</v>
      </c>
      <c r="F1787" t="s">
        <v>2199</v>
      </c>
      <c r="N1787" t="s">
        <v>34</v>
      </c>
      <c r="O1787">
        <v>99999999</v>
      </c>
      <c r="P1787" t="s">
        <v>35</v>
      </c>
      <c r="Q1787" t="s">
        <v>36</v>
      </c>
      <c r="T1787" t="s">
        <v>37</v>
      </c>
      <c r="U1787">
        <v>423.73</v>
      </c>
      <c r="V1787">
        <v>0</v>
      </c>
      <c r="W1787">
        <v>76.27</v>
      </c>
      <c r="X1787">
        <f t="shared" si="54"/>
        <v>500</v>
      </c>
      <c r="Y1787">
        <f t="shared" si="55"/>
        <v>500</v>
      </c>
    </row>
    <row r="1788" spans="1:25" x14ac:dyDescent="0.25">
      <c r="A1788">
        <v>1780</v>
      </c>
      <c r="B1788" t="s">
        <v>50</v>
      </c>
      <c r="C1788" t="s">
        <v>31</v>
      </c>
      <c r="D1788" t="s">
        <v>2216</v>
      </c>
      <c r="E1788" t="s">
        <v>2199</v>
      </c>
      <c r="F1788" t="s">
        <v>2199</v>
      </c>
      <c r="N1788" t="s">
        <v>34</v>
      </c>
      <c r="O1788">
        <v>99999999</v>
      </c>
      <c r="P1788" t="s">
        <v>35</v>
      </c>
      <c r="Q1788" t="s">
        <v>36</v>
      </c>
      <c r="T1788" t="s">
        <v>37</v>
      </c>
      <c r="U1788">
        <v>423.73</v>
      </c>
      <c r="V1788">
        <v>0</v>
      </c>
      <c r="W1788">
        <v>76.27</v>
      </c>
      <c r="X1788">
        <f t="shared" si="54"/>
        <v>500</v>
      </c>
      <c r="Y1788">
        <f t="shared" si="55"/>
        <v>500</v>
      </c>
    </row>
    <row r="1789" spans="1:25" x14ac:dyDescent="0.25">
      <c r="A1789">
        <v>1781</v>
      </c>
      <c r="B1789" t="s">
        <v>50</v>
      </c>
      <c r="C1789" t="s">
        <v>31</v>
      </c>
      <c r="D1789" t="s">
        <v>2217</v>
      </c>
      <c r="E1789" t="s">
        <v>2199</v>
      </c>
      <c r="F1789" t="s">
        <v>2199</v>
      </c>
      <c r="N1789" t="s">
        <v>34</v>
      </c>
      <c r="O1789">
        <v>99999999</v>
      </c>
      <c r="P1789" t="s">
        <v>35</v>
      </c>
      <c r="Q1789" t="s">
        <v>36</v>
      </c>
      <c r="T1789" t="s">
        <v>37</v>
      </c>
      <c r="U1789">
        <v>423.73</v>
      </c>
      <c r="V1789">
        <v>0</v>
      </c>
      <c r="W1789">
        <v>76.27</v>
      </c>
      <c r="X1789">
        <f t="shared" si="54"/>
        <v>500</v>
      </c>
      <c r="Y1789">
        <f t="shared" si="55"/>
        <v>500</v>
      </c>
    </row>
    <row r="1790" spans="1:25" x14ac:dyDescent="0.25">
      <c r="A1790">
        <v>1782</v>
      </c>
      <c r="B1790" t="s">
        <v>50</v>
      </c>
      <c r="C1790" t="s">
        <v>31</v>
      </c>
      <c r="D1790" t="s">
        <v>2218</v>
      </c>
      <c r="E1790" t="s">
        <v>2199</v>
      </c>
      <c r="F1790" t="s">
        <v>2199</v>
      </c>
      <c r="N1790" t="s">
        <v>34</v>
      </c>
      <c r="O1790">
        <v>99999999</v>
      </c>
      <c r="P1790" t="s">
        <v>35</v>
      </c>
      <c r="Q1790" t="s">
        <v>36</v>
      </c>
      <c r="T1790" t="s">
        <v>37</v>
      </c>
      <c r="U1790">
        <v>423.73</v>
      </c>
      <c r="V1790">
        <v>0</v>
      </c>
      <c r="W1790">
        <v>76.27</v>
      </c>
      <c r="X1790">
        <f t="shared" si="54"/>
        <v>500</v>
      </c>
      <c r="Y1790">
        <f t="shared" si="55"/>
        <v>500</v>
      </c>
    </row>
    <row r="1791" spans="1:25" x14ac:dyDescent="0.25">
      <c r="A1791">
        <v>1783</v>
      </c>
      <c r="B1791" t="s">
        <v>50</v>
      </c>
      <c r="C1791" t="s">
        <v>31</v>
      </c>
      <c r="D1791" t="s">
        <v>2219</v>
      </c>
      <c r="E1791" t="s">
        <v>2199</v>
      </c>
      <c r="F1791" t="s">
        <v>2199</v>
      </c>
      <c r="N1791" t="s">
        <v>34</v>
      </c>
      <c r="O1791">
        <v>99999999</v>
      </c>
      <c r="P1791" t="s">
        <v>35</v>
      </c>
      <c r="Q1791" t="s">
        <v>36</v>
      </c>
      <c r="T1791" t="s">
        <v>37</v>
      </c>
      <c r="U1791">
        <v>423.73</v>
      </c>
      <c r="V1791">
        <v>0</v>
      </c>
      <c r="W1791">
        <v>76.27</v>
      </c>
      <c r="X1791">
        <f t="shared" si="54"/>
        <v>500</v>
      </c>
      <c r="Y1791">
        <f t="shared" si="55"/>
        <v>500</v>
      </c>
    </row>
    <row r="1792" spans="1:25" x14ac:dyDescent="0.25">
      <c r="A1792">
        <v>1784</v>
      </c>
      <c r="B1792" t="s">
        <v>50</v>
      </c>
      <c r="C1792" t="s">
        <v>31</v>
      </c>
      <c r="D1792" t="s">
        <v>2220</v>
      </c>
      <c r="E1792" t="s">
        <v>2199</v>
      </c>
      <c r="F1792" t="s">
        <v>2199</v>
      </c>
      <c r="N1792" t="s">
        <v>34</v>
      </c>
      <c r="O1792">
        <v>99999999</v>
      </c>
      <c r="P1792" t="s">
        <v>35</v>
      </c>
      <c r="Q1792" t="s">
        <v>36</v>
      </c>
      <c r="T1792" t="s">
        <v>37</v>
      </c>
      <c r="U1792">
        <v>42.37</v>
      </c>
      <c r="V1792">
        <v>0</v>
      </c>
      <c r="W1792">
        <v>7.63</v>
      </c>
      <c r="X1792">
        <f t="shared" si="54"/>
        <v>50</v>
      </c>
      <c r="Y1792">
        <f t="shared" si="55"/>
        <v>50</v>
      </c>
    </row>
    <row r="1793" spans="1:25" x14ac:dyDescent="0.25">
      <c r="A1793">
        <v>1785</v>
      </c>
      <c r="B1793" t="s">
        <v>30</v>
      </c>
      <c r="C1793" t="s">
        <v>39</v>
      </c>
      <c r="D1793" t="s">
        <v>2221</v>
      </c>
      <c r="E1793" t="s">
        <v>2199</v>
      </c>
      <c r="F1793" t="s">
        <v>2199</v>
      </c>
      <c r="K1793" t="s">
        <v>88</v>
      </c>
      <c r="L1793" t="s">
        <v>41</v>
      </c>
      <c r="M1793" t="s">
        <v>42</v>
      </c>
      <c r="N1793" t="s">
        <v>2222</v>
      </c>
      <c r="O1793">
        <v>20480090421</v>
      </c>
      <c r="P1793" t="s">
        <v>35</v>
      </c>
      <c r="Q1793" t="s">
        <v>36</v>
      </c>
      <c r="T1793" t="s">
        <v>37</v>
      </c>
      <c r="U1793">
        <v>127.12</v>
      </c>
      <c r="V1793">
        <v>0</v>
      </c>
      <c r="W1793">
        <v>22.88</v>
      </c>
      <c r="X1793">
        <f t="shared" si="54"/>
        <v>150</v>
      </c>
      <c r="Y1793">
        <f t="shared" si="55"/>
        <v>150</v>
      </c>
    </row>
    <row r="1794" spans="1:25" x14ac:dyDescent="0.25">
      <c r="A1794">
        <v>1786</v>
      </c>
      <c r="B1794" t="s">
        <v>30</v>
      </c>
      <c r="C1794" t="s">
        <v>39</v>
      </c>
      <c r="D1794" t="s">
        <v>2223</v>
      </c>
      <c r="E1794" t="s">
        <v>2199</v>
      </c>
      <c r="F1794" t="s">
        <v>2199</v>
      </c>
      <c r="K1794" t="s">
        <v>42</v>
      </c>
      <c r="L1794" t="s">
        <v>41</v>
      </c>
      <c r="M1794" t="s">
        <v>42</v>
      </c>
      <c r="N1794" t="s">
        <v>266</v>
      </c>
      <c r="O1794">
        <v>20603639210</v>
      </c>
      <c r="P1794" t="s">
        <v>35</v>
      </c>
      <c r="Q1794" t="s">
        <v>36</v>
      </c>
      <c r="T1794" t="s">
        <v>37</v>
      </c>
      <c r="U1794">
        <v>652.54</v>
      </c>
      <c r="V1794">
        <v>0</v>
      </c>
      <c r="W1794">
        <v>117.46</v>
      </c>
      <c r="X1794">
        <f t="shared" si="54"/>
        <v>770</v>
      </c>
      <c r="Y1794">
        <f t="shared" si="55"/>
        <v>770</v>
      </c>
    </row>
    <row r="1795" spans="1:25" x14ac:dyDescent="0.25">
      <c r="A1795">
        <v>1787</v>
      </c>
      <c r="B1795" t="s">
        <v>30</v>
      </c>
      <c r="C1795" t="s">
        <v>31</v>
      </c>
      <c r="D1795" t="s">
        <v>2224</v>
      </c>
      <c r="E1795" t="s">
        <v>2199</v>
      </c>
      <c r="F1795" t="s">
        <v>2199</v>
      </c>
      <c r="N1795" t="s">
        <v>34</v>
      </c>
      <c r="O1795">
        <v>99999999</v>
      </c>
      <c r="P1795" t="s">
        <v>35</v>
      </c>
      <c r="Q1795" t="s">
        <v>36</v>
      </c>
      <c r="T1795" t="s">
        <v>37</v>
      </c>
      <c r="U1795">
        <v>42.37</v>
      </c>
      <c r="V1795">
        <v>0</v>
      </c>
      <c r="W1795">
        <v>7.63</v>
      </c>
      <c r="X1795">
        <f t="shared" si="54"/>
        <v>50</v>
      </c>
      <c r="Y1795">
        <f t="shared" si="55"/>
        <v>50</v>
      </c>
    </row>
    <row r="1796" spans="1:25" x14ac:dyDescent="0.25">
      <c r="A1796">
        <v>1788</v>
      </c>
      <c r="B1796" t="s">
        <v>30</v>
      </c>
      <c r="C1796" t="s">
        <v>39</v>
      </c>
      <c r="D1796" t="s">
        <v>2225</v>
      </c>
      <c r="E1796" t="s">
        <v>2199</v>
      </c>
      <c r="F1796" t="s">
        <v>2199</v>
      </c>
      <c r="K1796" t="s">
        <v>42</v>
      </c>
      <c r="L1796" t="s">
        <v>41</v>
      </c>
      <c r="M1796" t="s">
        <v>42</v>
      </c>
      <c r="N1796" t="s">
        <v>1525</v>
      </c>
      <c r="O1796">
        <v>10806402236</v>
      </c>
      <c r="P1796" t="s">
        <v>35</v>
      </c>
      <c r="Q1796" t="s">
        <v>36</v>
      </c>
      <c r="T1796" t="s">
        <v>37</v>
      </c>
      <c r="U1796">
        <v>1694.91</v>
      </c>
      <c r="V1796">
        <v>0</v>
      </c>
      <c r="W1796">
        <v>305.08</v>
      </c>
      <c r="X1796">
        <f t="shared" si="54"/>
        <v>1999.99</v>
      </c>
      <c r="Y1796">
        <f t="shared" si="55"/>
        <v>1999.99</v>
      </c>
    </row>
    <row r="1797" spans="1:25" x14ac:dyDescent="0.25">
      <c r="A1797">
        <v>1789</v>
      </c>
      <c r="B1797" t="s">
        <v>50</v>
      </c>
      <c r="C1797" t="s">
        <v>31</v>
      </c>
      <c r="D1797" t="s">
        <v>2226</v>
      </c>
      <c r="E1797" t="s">
        <v>2199</v>
      </c>
      <c r="F1797" t="s">
        <v>2199</v>
      </c>
      <c r="N1797" t="s">
        <v>34</v>
      </c>
      <c r="O1797">
        <v>99999999</v>
      </c>
      <c r="P1797" t="s">
        <v>35</v>
      </c>
      <c r="Q1797" t="s">
        <v>36</v>
      </c>
      <c r="T1797" t="s">
        <v>37</v>
      </c>
      <c r="U1797">
        <v>72.459999999999994</v>
      </c>
      <c r="V1797">
        <v>0</v>
      </c>
      <c r="W1797">
        <v>13.04</v>
      </c>
      <c r="X1797">
        <f t="shared" si="54"/>
        <v>85.5</v>
      </c>
      <c r="Y1797">
        <f t="shared" si="55"/>
        <v>85.5</v>
      </c>
    </row>
    <row r="1798" spans="1:25" x14ac:dyDescent="0.25">
      <c r="A1798">
        <v>1790</v>
      </c>
      <c r="B1798" t="s">
        <v>30</v>
      </c>
      <c r="C1798" t="s">
        <v>39</v>
      </c>
      <c r="D1798" t="s">
        <v>2227</v>
      </c>
      <c r="E1798" t="s">
        <v>2199</v>
      </c>
      <c r="F1798" t="s">
        <v>2199</v>
      </c>
      <c r="K1798" t="s">
        <v>93</v>
      </c>
      <c r="L1798" t="s">
        <v>41</v>
      </c>
      <c r="M1798" t="s">
        <v>42</v>
      </c>
      <c r="N1798" t="s">
        <v>316</v>
      </c>
      <c r="O1798">
        <v>20604043779</v>
      </c>
      <c r="P1798" t="s">
        <v>35</v>
      </c>
      <c r="Q1798" t="s">
        <v>36</v>
      </c>
      <c r="T1798" t="s">
        <v>37</v>
      </c>
      <c r="U1798">
        <v>203.39</v>
      </c>
      <c r="V1798">
        <v>0</v>
      </c>
      <c r="W1798">
        <v>36.61</v>
      </c>
      <c r="X1798">
        <f t="shared" si="54"/>
        <v>240</v>
      </c>
      <c r="Y1798">
        <f t="shared" si="55"/>
        <v>240</v>
      </c>
    </row>
    <row r="1799" spans="1:25" x14ac:dyDescent="0.25">
      <c r="A1799">
        <v>1791</v>
      </c>
      <c r="B1799" t="s">
        <v>30</v>
      </c>
      <c r="C1799" t="s">
        <v>31</v>
      </c>
      <c r="D1799" t="s">
        <v>2228</v>
      </c>
      <c r="E1799" t="s">
        <v>2199</v>
      </c>
      <c r="F1799" t="s">
        <v>2199</v>
      </c>
      <c r="N1799" t="s">
        <v>34</v>
      </c>
      <c r="O1799">
        <v>99999999</v>
      </c>
      <c r="P1799" t="s">
        <v>35</v>
      </c>
      <c r="Q1799" t="s">
        <v>36</v>
      </c>
      <c r="T1799" t="s">
        <v>37</v>
      </c>
      <c r="U1799">
        <v>23.73</v>
      </c>
      <c r="V1799">
        <v>0</v>
      </c>
      <c r="W1799">
        <v>4.2699999999999996</v>
      </c>
      <c r="X1799">
        <f t="shared" si="54"/>
        <v>28</v>
      </c>
      <c r="Y1799">
        <f t="shared" si="55"/>
        <v>28</v>
      </c>
    </row>
    <row r="1800" spans="1:25" x14ac:dyDescent="0.25">
      <c r="A1800">
        <v>1792</v>
      </c>
      <c r="B1800" t="s">
        <v>30</v>
      </c>
      <c r="C1800" t="s">
        <v>39</v>
      </c>
      <c r="D1800" t="s">
        <v>2229</v>
      </c>
      <c r="E1800" t="s">
        <v>2199</v>
      </c>
      <c r="F1800" t="s">
        <v>2199</v>
      </c>
      <c r="L1800" t="s">
        <v>62</v>
      </c>
      <c r="M1800" t="s">
        <v>714</v>
      </c>
      <c r="N1800" t="s">
        <v>1343</v>
      </c>
      <c r="O1800">
        <v>10275762488</v>
      </c>
      <c r="P1800" t="s">
        <v>35</v>
      </c>
      <c r="Q1800" t="s">
        <v>36</v>
      </c>
      <c r="T1800" t="s">
        <v>37</v>
      </c>
      <c r="U1800">
        <v>338.98</v>
      </c>
      <c r="V1800">
        <v>0</v>
      </c>
      <c r="W1800">
        <v>61.02</v>
      </c>
      <c r="X1800">
        <f t="shared" si="54"/>
        <v>400</v>
      </c>
      <c r="Y1800">
        <f t="shared" si="55"/>
        <v>400</v>
      </c>
    </row>
    <row r="1801" spans="1:25" x14ac:dyDescent="0.25">
      <c r="A1801">
        <v>1793</v>
      </c>
      <c r="B1801" t="s">
        <v>30</v>
      </c>
      <c r="C1801" t="s">
        <v>31</v>
      </c>
      <c r="D1801" t="s">
        <v>2230</v>
      </c>
      <c r="E1801" t="s">
        <v>2199</v>
      </c>
      <c r="F1801" t="s">
        <v>2199</v>
      </c>
      <c r="N1801" t="s">
        <v>34</v>
      </c>
      <c r="O1801">
        <v>99999999</v>
      </c>
      <c r="P1801" t="s">
        <v>35</v>
      </c>
      <c r="Q1801" t="s">
        <v>36</v>
      </c>
      <c r="T1801" t="s">
        <v>37</v>
      </c>
      <c r="U1801">
        <v>50.85</v>
      </c>
      <c r="V1801">
        <v>0</v>
      </c>
      <c r="W1801">
        <v>9.15</v>
      </c>
      <c r="X1801">
        <f t="shared" si="54"/>
        <v>60</v>
      </c>
      <c r="Y1801">
        <f t="shared" si="55"/>
        <v>60</v>
      </c>
    </row>
    <row r="1802" spans="1:25" x14ac:dyDescent="0.25">
      <c r="A1802">
        <v>1794</v>
      </c>
      <c r="B1802" t="s">
        <v>30</v>
      </c>
      <c r="C1802" t="s">
        <v>31</v>
      </c>
      <c r="D1802" t="s">
        <v>2231</v>
      </c>
      <c r="E1802" t="s">
        <v>2199</v>
      </c>
      <c r="F1802" t="s">
        <v>2199</v>
      </c>
      <c r="N1802" t="s">
        <v>34</v>
      </c>
      <c r="O1802">
        <v>99999999</v>
      </c>
      <c r="P1802" t="s">
        <v>35</v>
      </c>
      <c r="Q1802" t="s">
        <v>36</v>
      </c>
      <c r="T1802" t="s">
        <v>37</v>
      </c>
      <c r="U1802">
        <v>423.73</v>
      </c>
      <c r="V1802">
        <v>0</v>
      </c>
      <c r="W1802">
        <v>76.27</v>
      </c>
      <c r="X1802">
        <f t="shared" ref="X1802:X1865" si="56">U1802+W1802</f>
        <v>500</v>
      </c>
      <c r="Y1802">
        <f t="shared" ref="Y1802:Y1865" si="57">SUM(U1802,W1802)</f>
        <v>500</v>
      </c>
    </row>
    <row r="1803" spans="1:25" x14ac:dyDescent="0.25">
      <c r="A1803">
        <v>1795</v>
      </c>
      <c r="B1803" t="s">
        <v>56</v>
      </c>
      <c r="C1803" t="s">
        <v>31</v>
      </c>
      <c r="D1803" t="s">
        <v>2232</v>
      </c>
      <c r="E1803" t="s">
        <v>2199</v>
      </c>
      <c r="F1803" t="s">
        <v>2199</v>
      </c>
      <c r="N1803" t="s">
        <v>34</v>
      </c>
      <c r="O1803">
        <v>99999999</v>
      </c>
      <c r="P1803" t="s">
        <v>35</v>
      </c>
      <c r="Q1803" t="s">
        <v>36</v>
      </c>
      <c r="T1803" t="s">
        <v>37</v>
      </c>
      <c r="U1803">
        <v>423.73</v>
      </c>
      <c r="V1803">
        <v>0</v>
      </c>
      <c r="W1803">
        <v>76.27</v>
      </c>
      <c r="X1803">
        <f t="shared" si="56"/>
        <v>500</v>
      </c>
      <c r="Y1803">
        <f t="shared" si="57"/>
        <v>500</v>
      </c>
    </row>
    <row r="1804" spans="1:25" x14ac:dyDescent="0.25">
      <c r="A1804">
        <v>1796</v>
      </c>
      <c r="B1804" t="s">
        <v>56</v>
      </c>
      <c r="C1804" t="s">
        <v>31</v>
      </c>
      <c r="D1804" t="s">
        <v>2233</v>
      </c>
      <c r="E1804" t="s">
        <v>2199</v>
      </c>
      <c r="F1804" t="s">
        <v>2199</v>
      </c>
      <c r="N1804" t="s">
        <v>34</v>
      </c>
      <c r="O1804">
        <v>99999999</v>
      </c>
      <c r="P1804" t="s">
        <v>35</v>
      </c>
      <c r="Q1804" t="s">
        <v>36</v>
      </c>
      <c r="T1804" t="s">
        <v>37</v>
      </c>
      <c r="U1804">
        <v>0.14000000000000001</v>
      </c>
      <c r="V1804">
        <v>0</v>
      </c>
      <c r="W1804">
        <v>0.03</v>
      </c>
      <c r="X1804">
        <f t="shared" si="56"/>
        <v>0.17</v>
      </c>
      <c r="Y1804">
        <f t="shared" si="57"/>
        <v>0.17</v>
      </c>
    </row>
    <row r="1805" spans="1:25" x14ac:dyDescent="0.25">
      <c r="A1805">
        <v>1797</v>
      </c>
      <c r="B1805" t="s">
        <v>50</v>
      </c>
      <c r="C1805" t="s">
        <v>31</v>
      </c>
      <c r="D1805" t="s">
        <v>2234</v>
      </c>
      <c r="E1805" t="s">
        <v>2199</v>
      </c>
      <c r="F1805" t="s">
        <v>2199</v>
      </c>
      <c r="N1805" t="s">
        <v>34</v>
      </c>
      <c r="O1805">
        <v>99999999</v>
      </c>
      <c r="P1805" t="s">
        <v>35</v>
      </c>
      <c r="Q1805" t="s">
        <v>36</v>
      </c>
      <c r="T1805" t="s">
        <v>37</v>
      </c>
      <c r="U1805">
        <v>79.66</v>
      </c>
      <c r="V1805">
        <v>0</v>
      </c>
      <c r="W1805">
        <v>14.34</v>
      </c>
      <c r="X1805">
        <f t="shared" si="56"/>
        <v>94</v>
      </c>
      <c r="Y1805">
        <f t="shared" si="57"/>
        <v>94</v>
      </c>
    </row>
    <row r="1806" spans="1:25" x14ac:dyDescent="0.25">
      <c r="A1806">
        <v>1798</v>
      </c>
      <c r="B1806" t="s">
        <v>50</v>
      </c>
      <c r="C1806" t="s">
        <v>39</v>
      </c>
      <c r="D1806" t="s">
        <v>2235</v>
      </c>
      <c r="E1806" t="s">
        <v>2199</v>
      </c>
      <c r="F1806" t="s">
        <v>2199</v>
      </c>
      <c r="L1806" t="s">
        <v>41</v>
      </c>
      <c r="M1806" t="s">
        <v>42</v>
      </c>
      <c r="N1806" t="s">
        <v>1834</v>
      </c>
      <c r="O1806">
        <v>10461338904</v>
      </c>
      <c r="P1806" t="s">
        <v>35</v>
      </c>
      <c r="Q1806" t="s">
        <v>36</v>
      </c>
      <c r="T1806" t="s">
        <v>37</v>
      </c>
      <c r="U1806">
        <v>58.9</v>
      </c>
      <c r="V1806">
        <v>0</v>
      </c>
      <c r="W1806">
        <v>10.6</v>
      </c>
      <c r="X1806">
        <f t="shared" si="56"/>
        <v>69.5</v>
      </c>
      <c r="Y1806">
        <f t="shared" si="57"/>
        <v>69.5</v>
      </c>
    </row>
    <row r="1807" spans="1:25" x14ac:dyDescent="0.25">
      <c r="A1807">
        <v>1799</v>
      </c>
      <c r="B1807" t="s">
        <v>50</v>
      </c>
      <c r="C1807" t="s">
        <v>39</v>
      </c>
      <c r="D1807" t="s">
        <v>2236</v>
      </c>
      <c r="E1807" t="s">
        <v>2199</v>
      </c>
      <c r="F1807" t="s">
        <v>2199</v>
      </c>
      <c r="K1807" t="s">
        <v>42</v>
      </c>
      <c r="L1807" t="s">
        <v>41</v>
      </c>
      <c r="M1807" t="s">
        <v>42</v>
      </c>
      <c r="N1807" t="s">
        <v>107</v>
      </c>
      <c r="O1807">
        <v>10432479388</v>
      </c>
      <c r="P1807" t="s">
        <v>35</v>
      </c>
      <c r="Q1807" t="s">
        <v>36</v>
      </c>
      <c r="T1807" t="s">
        <v>37</v>
      </c>
      <c r="U1807">
        <v>25.42</v>
      </c>
      <c r="V1807">
        <v>0</v>
      </c>
      <c r="W1807">
        <v>4.58</v>
      </c>
      <c r="X1807">
        <f t="shared" si="56"/>
        <v>30</v>
      </c>
      <c r="Y1807">
        <f t="shared" si="57"/>
        <v>30</v>
      </c>
    </row>
    <row r="1808" spans="1:25" x14ac:dyDescent="0.25">
      <c r="A1808">
        <v>1800</v>
      </c>
      <c r="B1808" t="s">
        <v>30</v>
      </c>
      <c r="C1808" t="s">
        <v>31</v>
      </c>
      <c r="D1808" t="s">
        <v>2237</v>
      </c>
      <c r="E1808" t="s">
        <v>2199</v>
      </c>
      <c r="F1808" t="s">
        <v>2199</v>
      </c>
      <c r="N1808" t="s">
        <v>34</v>
      </c>
      <c r="O1808">
        <v>99999999</v>
      </c>
      <c r="P1808" t="s">
        <v>35</v>
      </c>
      <c r="Q1808" t="s">
        <v>36</v>
      </c>
      <c r="T1808" t="s">
        <v>37</v>
      </c>
      <c r="U1808">
        <v>42.37</v>
      </c>
      <c r="V1808">
        <v>0</v>
      </c>
      <c r="W1808">
        <v>7.63</v>
      </c>
      <c r="X1808">
        <f t="shared" si="56"/>
        <v>50</v>
      </c>
      <c r="Y1808">
        <f t="shared" si="57"/>
        <v>50</v>
      </c>
    </row>
    <row r="1809" spans="1:25" x14ac:dyDescent="0.25">
      <c r="A1809">
        <v>1801</v>
      </c>
      <c r="B1809" t="s">
        <v>30</v>
      </c>
      <c r="C1809" t="s">
        <v>31</v>
      </c>
      <c r="D1809" t="s">
        <v>2238</v>
      </c>
      <c r="E1809" t="s">
        <v>2239</v>
      </c>
      <c r="F1809" t="s">
        <v>2239</v>
      </c>
      <c r="N1809" t="s">
        <v>34</v>
      </c>
      <c r="O1809">
        <v>99999999</v>
      </c>
      <c r="P1809" t="s">
        <v>35</v>
      </c>
      <c r="Q1809" t="s">
        <v>36</v>
      </c>
      <c r="T1809" t="s">
        <v>37</v>
      </c>
      <c r="U1809">
        <v>118.64</v>
      </c>
      <c r="V1809">
        <v>0</v>
      </c>
      <c r="W1809">
        <v>21.36</v>
      </c>
      <c r="X1809">
        <f t="shared" si="56"/>
        <v>140</v>
      </c>
      <c r="Y1809">
        <f t="shared" si="57"/>
        <v>140</v>
      </c>
    </row>
    <row r="1810" spans="1:25" x14ac:dyDescent="0.25">
      <c r="A1810">
        <v>1802</v>
      </c>
      <c r="B1810" t="s">
        <v>30</v>
      </c>
      <c r="C1810" t="s">
        <v>39</v>
      </c>
      <c r="D1810" t="s">
        <v>2240</v>
      </c>
      <c r="E1810" t="s">
        <v>2239</v>
      </c>
      <c r="F1810" t="s">
        <v>2239</v>
      </c>
      <c r="L1810" t="s">
        <v>41</v>
      </c>
      <c r="M1810" t="s">
        <v>42</v>
      </c>
      <c r="N1810" t="s">
        <v>296</v>
      </c>
      <c r="O1810">
        <v>10479220285</v>
      </c>
      <c r="P1810" t="s">
        <v>35</v>
      </c>
      <c r="Q1810" t="s">
        <v>36</v>
      </c>
      <c r="T1810" t="s">
        <v>37</v>
      </c>
      <c r="U1810">
        <v>1016.95</v>
      </c>
      <c r="V1810">
        <v>0</v>
      </c>
      <c r="W1810">
        <v>183.05</v>
      </c>
      <c r="X1810">
        <f t="shared" si="56"/>
        <v>1200</v>
      </c>
      <c r="Y1810">
        <f t="shared" si="57"/>
        <v>1200</v>
      </c>
    </row>
    <row r="1811" spans="1:25" x14ac:dyDescent="0.25">
      <c r="A1811">
        <v>1803</v>
      </c>
      <c r="B1811" t="s">
        <v>30</v>
      </c>
      <c r="C1811" t="s">
        <v>39</v>
      </c>
      <c r="D1811" t="s">
        <v>2241</v>
      </c>
      <c r="E1811" t="s">
        <v>2239</v>
      </c>
      <c r="F1811" t="s">
        <v>2239</v>
      </c>
      <c r="N1811" t="s">
        <v>109</v>
      </c>
      <c r="O1811">
        <v>20496149425</v>
      </c>
      <c r="P1811" t="s">
        <v>35</v>
      </c>
      <c r="Q1811" t="s">
        <v>36</v>
      </c>
      <c r="T1811" t="s">
        <v>37</v>
      </c>
      <c r="U1811">
        <v>72.03</v>
      </c>
      <c r="V1811">
        <v>0</v>
      </c>
      <c r="W1811">
        <v>12.97</v>
      </c>
      <c r="X1811">
        <f t="shared" si="56"/>
        <v>85</v>
      </c>
      <c r="Y1811">
        <f t="shared" si="57"/>
        <v>85</v>
      </c>
    </row>
    <row r="1812" spans="1:25" x14ac:dyDescent="0.25">
      <c r="A1812">
        <v>1804</v>
      </c>
      <c r="B1812" t="s">
        <v>30</v>
      </c>
      <c r="C1812" t="s">
        <v>31</v>
      </c>
      <c r="D1812" t="s">
        <v>2242</v>
      </c>
      <c r="E1812" t="s">
        <v>2239</v>
      </c>
      <c r="F1812" t="s">
        <v>2239</v>
      </c>
      <c r="N1812" t="s">
        <v>34</v>
      </c>
      <c r="O1812">
        <v>99999999</v>
      </c>
      <c r="P1812" t="s">
        <v>35</v>
      </c>
      <c r="Q1812" t="s">
        <v>36</v>
      </c>
      <c r="T1812" t="s">
        <v>37</v>
      </c>
      <c r="U1812">
        <v>42.37</v>
      </c>
      <c r="V1812">
        <v>0</v>
      </c>
      <c r="W1812">
        <v>7.63</v>
      </c>
      <c r="X1812">
        <f t="shared" si="56"/>
        <v>50</v>
      </c>
      <c r="Y1812">
        <f t="shared" si="57"/>
        <v>50</v>
      </c>
    </row>
    <row r="1813" spans="1:25" x14ac:dyDescent="0.25">
      <c r="A1813">
        <v>1805</v>
      </c>
      <c r="B1813" t="s">
        <v>50</v>
      </c>
      <c r="C1813" t="s">
        <v>31</v>
      </c>
      <c r="D1813" t="s">
        <v>2243</v>
      </c>
      <c r="E1813" t="s">
        <v>2239</v>
      </c>
      <c r="F1813" t="s">
        <v>2239</v>
      </c>
      <c r="N1813" t="s">
        <v>34</v>
      </c>
      <c r="O1813">
        <v>99999999</v>
      </c>
      <c r="P1813" t="s">
        <v>35</v>
      </c>
      <c r="Q1813" t="s">
        <v>36</v>
      </c>
      <c r="T1813" t="s">
        <v>37</v>
      </c>
      <c r="U1813">
        <v>20.34</v>
      </c>
      <c r="V1813">
        <v>0</v>
      </c>
      <c r="W1813">
        <v>3.66</v>
      </c>
      <c r="X1813">
        <f t="shared" si="56"/>
        <v>24</v>
      </c>
      <c r="Y1813">
        <f t="shared" si="57"/>
        <v>24</v>
      </c>
    </row>
    <row r="1814" spans="1:25" x14ac:dyDescent="0.25">
      <c r="A1814">
        <v>1806</v>
      </c>
      <c r="B1814" t="s">
        <v>30</v>
      </c>
      <c r="C1814" t="s">
        <v>39</v>
      </c>
      <c r="D1814" t="s">
        <v>2244</v>
      </c>
      <c r="E1814" t="s">
        <v>2239</v>
      </c>
      <c r="F1814" t="s">
        <v>2239</v>
      </c>
      <c r="K1814" t="s">
        <v>470</v>
      </c>
      <c r="L1814" t="s">
        <v>62</v>
      </c>
      <c r="M1814" t="s">
        <v>470</v>
      </c>
      <c r="N1814" t="s">
        <v>471</v>
      </c>
      <c r="O1814">
        <v>20491842122</v>
      </c>
      <c r="P1814" t="s">
        <v>35</v>
      </c>
      <c r="Q1814" t="s">
        <v>36</v>
      </c>
      <c r="T1814" t="s">
        <v>37</v>
      </c>
      <c r="U1814">
        <v>130.51</v>
      </c>
      <c r="V1814">
        <v>0</v>
      </c>
      <c r="W1814">
        <v>23.49</v>
      </c>
      <c r="X1814">
        <f t="shared" si="56"/>
        <v>154</v>
      </c>
      <c r="Y1814">
        <f t="shared" si="57"/>
        <v>154</v>
      </c>
    </row>
    <row r="1815" spans="1:25" x14ac:dyDescent="0.25">
      <c r="A1815">
        <v>1807</v>
      </c>
      <c r="B1815" t="s">
        <v>30</v>
      </c>
      <c r="C1815" t="s">
        <v>39</v>
      </c>
      <c r="D1815" t="s">
        <v>2245</v>
      </c>
      <c r="E1815" t="s">
        <v>2239</v>
      </c>
      <c r="F1815" t="s">
        <v>2239</v>
      </c>
      <c r="L1815" t="s">
        <v>41</v>
      </c>
      <c r="M1815" t="s">
        <v>42</v>
      </c>
      <c r="N1815" t="s">
        <v>84</v>
      </c>
      <c r="O1815">
        <v>10000974787</v>
      </c>
      <c r="P1815" t="s">
        <v>35</v>
      </c>
      <c r="Q1815" t="s">
        <v>36</v>
      </c>
      <c r="T1815" t="s">
        <v>37</v>
      </c>
      <c r="U1815">
        <v>195.76</v>
      </c>
      <c r="V1815">
        <v>0</v>
      </c>
      <c r="W1815">
        <v>35.24</v>
      </c>
      <c r="X1815">
        <f t="shared" si="56"/>
        <v>231</v>
      </c>
      <c r="Y1815">
        <f t="shared" si="57"/>
        <v>231</v>
      </c>
    </row>
    <row r="1816" spans="1:25" x14ac:dyDescent="0.25">
      <c r="A1816">
        <v>1808</v>
      </c>
      <c r="B1816" t="s">
        <v>50</v>
      </c>
      <c r="C1816" t="s">
        <v>31</v>
      </c>
      <c r="D1816" t="s">
        <v>2246</v>
      </c>
      <c r="E1816" t="s">
        <v>2239</v>
      </c>
      <c r="F1816" t="s">
        <v>2239</v>
      </c>
      <c r="N1816" t="s">
        <v>34</v>
      </c>
      <c r="O1816">
        <v>99999999</v>
      </c>
      <c r="P1816" t="s">
        <v>35</v>
      </c>
      <c r="Q1816" t="s">
        <v>36</v>
      </c>
      <c r="T1816" t="s">
        <v>37</v>
      </c>
      <c r="U1816">
        <v>32.200000000000003</v>
      </c>
      <c r="V1816">
        <v>0</v>
      </c>
      <c r="W1816">
        <v>5.8</v>
      </c>
      <c r="X1816">
        <f t="shared" si="56"/>
        <v>38</v>
      </c>
      <c r="Y1816">
        <f t="shared" si="57"/>
        <v>38</v>
      </c>
    </row>
    <row r="1817" spans="1:25" x14ac:dyDescent="0.25">
      <c r="A1817">
        <v>1809</v>
      </c>
      <c r="B1817" t="s">
        <v>30</v>
      </c>
      <c r="C1817" t="s">
        <v>31</v>
      </c>
      <c r="D1817" t="s">
        <v>2247</v>
      </c>
      <c r="E1817" t="s">
        <v>2239</v>
      </c>
      <c r="F1817" t="s">
        <v>2239</v>
      </c>
      <c r="N1817" t="s">
        <v>34</v>
      </c>
      <c r="O1817">
        <v>99999999</v>
      </c>
      <c r="P1817" t="s">
        <v>35</v>
      </c>
      <c r="Q1817" t="s">
        <v>36</v>
      </c>
      <c r="T1817" t="s">
        <v>37</v>
      </c>
      <c r="U1817">
        <v>208.81</v>
      </c>
      <c r="V1817">
        <v>0</v>
      </c>
      <c r="W1817">
        <v>37.590000000000003</v>
      </c>
      <c r="X1817">
        <f t="shared" si="56"/>
        <v>246.4</v>
      </c>
      <c r="Y1817">
        <f t="shared" si="57"/>
        <v>246.4</v>
      </c>
    </row>
    <row r="1818" spans="1:25" x14ac:dyDescent="0.25">
      <c r="A1818">
        <v>1810</v>
      </c>
      <c r="B1818" t="s">
        <v>30</v>
      </c>
      <c r="C1818" t="s">
        <v>39</v>
      </c>
      <c r="D1818" t="s">
        <v>2248</v>
      </c>
      <c r="E1818" t="s">
        <v>2239</v>
      </c>
      <c r="F1818" t="s">
        <v>2239</v>
      </c>
      <c r="K1818" t="s">
        <v>42</v>
      </c>
      <c r="L1818" t="s">
        <v>41</v>
      </c>
      <c r="M1818" t="s">
        <v>42</v>
      </c>
      <c r="N1818" t="s">
        <v>119</v>
      </c>
      <c r="O1818">
        <v>20602462235</v>
      </c>
      <c r="P1818" t="s">
        <v>35</v>
      </c>
      <c r="Q1818" t="s">
        <v>36</v>
      </c>
      <c r="T1818" t="s">
        <v>37</v>
      </c>
      <c r="U1818">
        <v>84.75</v>
      </c>
      <c r="V1818">
        <v>0</v>
      </c>
      <c r="W1818">
        <v>15.25</v>
      </c>
      <c r="X1818">
        <f t="shared" si="56"/>
        <v>100</v>
      </c>
      <c r="Y1818">
        <f t="shared" si="57"/>
        <v>100</v>
      </c>
    </row>
    <row r="1819" spans="1:25" x14ac:dyDescent="0.25">
      <c r="A1819">
        <v>1811</v>
      </c>
      <c r="B1819" t="s">
        <v>50</v>
      </c>
      <c r="C1819" t="s">
        <v>31</v>
      </c>
      <c r="D1819" t="s">
        <v>2249</v>
      </c>
      <c r="E1819" t="s">
        <v>2239</v>
      </c>
      <c r="F1819" t="s">
        <v>2239</v>
      </c>
      <c r="N1819" t="s">
        <v>34</v>
      </c>
      <c r="O1819">
        <v>99999999</v>
      </c>
      <c r="P1819" t="s">
        <v>35</v>
      </c>
      <c r="Q1819" t="s">
        <v>36</v>
      </c>
      <c r="T1819" t="s">
        <v>37</v>
      </c>
      <c r="U1819">
        <v>84.75</v>
      </c>
      <c r="V1819">
        <v>0</v>
      </c>
      <c r="W1819">
        <v>15.25</v>
      </c>
      <c r="X1819">
        <f t="shared" si="56"/>
        <v>100</v>
      </c>
      <c r="Y1819">
        <f t="shared" si="57"/>
        <v>100</v>
      </c>
    </row>
    <row r="1820" spans="1:25" x14ac:dyDescent="0.25">
      <c r="A1820">
        <v>1812</v>
      </c>
      <c r="B1820" t="s">
        <v>30</v>
      </c>
      <c r="C1820" t="s">
        <v>39</v>
      </c>
      <c r="D1820" t="s">
        <v>2250</v>
      </c>
      <c r="E1820" t="s">
        <v>2239</v>
      </c>
      <c r="F1820" t="s">
        <v>2239</v>
      </c>
      <c r="K1820" t="s">
        <v>42</v>
      </c>
      <c r="L1820" t="s">
        <v>41</v>
      </c>
      <c r="M1820" t="s">
        <v>42</v>
      </c>
      <c r="N1820" t="s">
        <v>2251</v>
      </c>
      <c r="O1820">
        <v>20603967055</v>
      </c>
      <c r="P1820" t="s">
        <v>35</v>
      </c>
      <c r="Q1820" t="s">
        <v>36</v>
      </c>
      <c r="T1820" t="s">
        <v>37</v>
      </c>
      <c r="U1820">
        <v>127.12</v>
      </c>
      <c r="V1820">
        <v>0</v>
      </c>
      <c r="W1820">
        <v>22.88</v>
      </c>
      <c r="X1820">
        <f t="shared" si="56"/>
        <v>150</v>
      </c>
      <c r="Y1820">
        <f t="shared" si="57"/>
        <v>150</v>
      </c>
    </row>
    <row r="1821" spans="1:25" x14ac:dyDescent="0.25">
      <c r="A1821">
        <v>1813</v>
      </c>
      <c r="B1821" t="s">
        <v>30</v>
      </c>
      <c r="C1821" t="s">
        <v>39</v>
      </c>
      <c r="D1821" t="s">
        <v>2252</v>
      </c>
      <c r="E1821" t="s">
        <v>2239</v>
      </c>
      <c r="F1821" t="s">
        <v>2239</v>
      </c>
      <c r="K1821" t="s">
        <v>42</v>
      </c>
      <c r="L1821" t="s">
        <v>41</v>
      </c>
      <c r="M1821" t="s">
        <v>42</v>
      </c>
      <c r="N1821" t="s">
        <v>107</v>
      </c>
      <c r="O1821">
        <v>10432479388</v>
      </c>
      <c r="P1821" t="s">
        <v>35</v>
      </c>
      <c r="Q1821" t="s">
        <v>36</v>
      </c>
      <c r="T1821" t="s">
        <v>37</v>
      </c>
      <c r="U1821">
        <v>254.24</v>
      </c>
      <c r="V1821">
        <v>0</v>
      </c>
      <c r="W1821">
        <v>45.76</v>
      </c>
      <c r="X1821">
        <f t="shared" si="56"/>
        <v>300</v>
      </c>
      <c r="Y1821">
        <f t="shared" si="57"/>
        <v>300</v>
      </c>
    </row>
    <row r="1822" spans="1:25" x14ac:dyDescent="0.25">
      <c r="A1822">
        <v>1814</v>
      </c>
      <c r="B1822" t="s">
        <v>30</v>
      </c>
      <c r="C1822" t="s">
        <v>39</v>
      </c>
      <c r="D1822" t="s">
        <v>2253</v>
      </c>
      <c r="E1822" t="s">
        <v>2239</v>
      </c>
      <c r="F1822" t="s">
        <v>2239</v>
      </c>
      <c r="K1822" t="s">
        <v>737</v>
      </c>
      <c r="L1822" t="s">
        <v>738</v>
      </c>
      <c r="M1822" t="s">
        <v>737</v>
      </c>
      <c r="N1822" t="s">
        <v>2254</v>
      </c>
      <c r="O1822">
        <v>20559792196</v>
      </c>
      <c r="P1822" t="s">
        <v>35</v>
      </c>
      <c r="Q1822" t="s">
        <v>36</v>
      </c>
      <c r="T1822" t="s">
        <v>37</v>
      </c>
      <c r="U1822">
        <v>42.37</v>
      </c>
      <c r="V1822">
        <v>0</v>
      </c>
      <c r="W1822">
        <v>7.63</v>
      </c>
      <c r="X1822">
        <f t="shared" si="56"/>
        <v>50</v>
      </c>
      <c r="Y1822">
        <f t="shared" si="57"/>
        <v>50</v>
      </c>
    </row>
    <row r="1823" spans="1:25" x14ac:dyDescent="0.25">
      <c r="A1823">
        <v>1815</v>
      </c>
      <c r="B1823" t="s">
        <v>30</v>
      </c>
      <c r="C1823" t="s">
        <v>39</v>
      </c>
      <c r="D1823" t="s">
        <v>2255</v>
      </c>
      <c r="E1823" t="s">
        <v>2239</v>
      </c>
      <c r="F1823" t="s">
        <v>2239</v>
      </c>
      <c r="K1823" t="s">
        <v>42</v>
      </c>
      <c r="L1823" t="s">
        <v>41</v>
      </c>
      <c r="M1823" t="s">
        <v>42</v>
      </c>
      <c r="N1823" t="s">
        <v>959</v>
      </c>
      <c r="O1823">
        <v>20212390624</v>
      </c>
      <c r="P1823" t="s">
        <v>35</v>
      </c>
      <c r="Q1823" t="s">
        <v>36</v>
      </c>
      <c r="T1823" t="s">
        <v>37</v>
      </c>
      <c r="U1823">
        <v>211.86</v>
      </c>
      <c r="V1823">
        <v>0</v>
      </c>
      <c r="W1823">
        <v>38.14</v>
      </c>
      <c r="X1823">
        <f t="shared" si="56"/>
        <v>250</v>
      </c>
      <c r="Y1823">
        <f t="shared" si="57"/>
        <v>250</v>
      </c>
    </row>
    <row r="1824" spans="1:25" x14ac:dyDescent="0.25">
      <c r="A1824">
        <v>1816</v>
      </c>
      <c r="B1824" t="s">
        <v>30</v>
      </c>
      <c r="C1824" t="s">
        <v>31</v>
      </c>
      <c r="D1824" t="s">
        <v>2256</v>
      </c>
      <c r="E1824" t="s">
        <v>2239</v>
      </c>
      <c r="F1824" t="s">
        <v>2239</v>
      </c>
      <c r="N1824" t="s">
        <v>34</v>
      </c>
      <c r="O1824">
        <v>99999999</v>
      </c>
      <c r="P1824" t="s">
        <v>35</v>
      </c>
      <c r="Q1824" t="s">
        <v>36</v>
      </c>
      <c r="T1824" t="s">
        <v>37</v>
      </c>
      <c r="U1824">
        <v>101.69</v>
      </c>
      <c r="V1824">
        <v>0</v>
      </c>
      <c r="W1824">
        <v>18.309999999999999</v>
      </c>
      <c r="X1824">
        <f t="shared" si="56"/>
        <v>120</v>
      </c>
      <c r="Y1824">
        <f t="shared" si="57"/>
        <v>120</v>
      </c>
    </row>
    <row r="1825" spans="1:25" x14ac:dyDescent="0.25">
      <c r="A1825">
        <v>1817</v>
      </c>
      <c r="B1825" t="s">
        <v>56</v>
      </c>
      <c r="C1825" t="s">
        <v>39</v>
      </c>
      <c r="D1825" t="s">
        <v>2257</v>
      </c>
      <c r="E1825" t="s">
        <v>2239</v>
      </c>
      <c r="F1825" t="s">
        <v>2239</v>
      </c>
      <c r="K1825" t="s">
        <v>42</v>
      </c>
      <c r="L1825" t="s">
        <v>41</v>
      </c>
      <c r="M1825" t="s">
        <v>42</v>
      </c>
      <c r="N1825" t="s">
        <v>2258</v>
      </c>
      <c r="O1825">
        <v>20539013522</v>
      </c>
      <c r="P1825" t="s">
        <v>35</v>
      </c>
      <c r="Q1825" t="s">
        <v>36</v>
      </c>
      <c r="T1825" t="s">
        <v>37</v>
      </c>
      <c r="U1825">
        <v>84.75</v>
      </c>
      <c r="V1825">
        <v>0</v>
      </c>
      <c r="W1825">
        <v>15.25</v>
      </c>
      <c r="X1825">
        <f t="shared" si="56"/>
        <v>100</v>
      </c>
      <c r="Y1825">
        <f t="shared" si="57"/>
        <v>100</v>
      </c>
    </row>
    <row r="1826" spans="1:25" x14ac:dyDescent="0.25">
      <c r="A1826">
        <v>1818</v>
      </c>
      <c r="B1826" t="s">
        <v>30</v>
      </c>
      <c r="C1826" t="s">
        <v>39</v>
      </c>
      <c r="D1826" t="s">
        <v>2259</v>
      </c>
      <c r="E1826" t="s">
        <v>2239</v>
      </c>
      <c r="F1826" t="s">
        <v>2239</v>
      </c>
      <c r="K1826" t="s">
        <v>396</v>
      </c>
      <c r="L1826" t="s">
        <v>169</v>
      </c>
      <c r="M1826" t="s">
        <v>170</v>
      </c>
      <c r="N1826" t="s">
        <v>397</v>
      </c>
      <c r="O1826">
        <v>20225171719</v>
      </c>
      <c r="P1826" t="s">
        <v>35</v>
      </c>
      <c r="Q1826" t="s">
        <v>36</v>
      </c>
      <c r="T1826" t="s">
        <v>37</v>
      </c>
      <c r="U1826">
        <v>152.54</v>
      </c>
      <c r="V1826">
        <v>0</v>
      </c>
      <c r="W1826">
        <v>27.46</v>
      </c>
      <c r="X1826">
        <f t="shared" si="56"/>
        <v>180</v>
      </c>
      <c r="Y1826">
        <f t="shared" si="57"/>
        <v>180</v>
      </c>
    </row>
    <row r="1827" spans="1:25" x14ac:dyDescent="0.25">
      <c r="A1827">
        <v>1819</v>
      </c>
      <c r="B1827" t="s">
        <v>30</v>
      </c>
      <c r="C1827" t="s">
        <v>39</v>
      </c>
      <c r="D1827" t="s">
        <v>2260</v>
      </c>
      <c r="E1827" t="s">
        <v>2239</v>
      </c>
      <c r="F1827" t="s">
        <v>2239</v>
      </c>
      <c r="K1827" t="s">
        <v>470</v>
      </c>
      <c r="L1827" t="s">
        <v>62</v>
      </c>
      <c r="M1827" t="s">
        <v>470</v>
      </c>
      <c r="N1827" t="s">
        <v>1814</v>
      </c>
      <c r="O1827">
        <v>20601738873</v>
      </c>
      <c r="P1827" t="s">
        <v>35</v>
      </c>
      <c r="Q1827" t="s">
        <v>36</v>
      </c>
      <c r="T1827" t="s">
        <v>37</v>
      </c>
      <c r="U1827">
        <v>377.97</v>
      </c>
      <c r="V1827">
        <v>0</v>
      </c>
      <c r="W1827">
        <v>68.03</v>
      </c>
      <c r="X1827">
        <f t="shared" si="56"/>
        <v>446</v>
      </c>
      <c r="Y1827">
        <f t="shared" si="57"/>
        <v>446</v>
      </c>
    </row>
    <row r="1828" spans="1:25" x14ac:dyDescent="0.25">
      <c r="A1828">
        <v>1820</v>
      </c>
      <c r="B1828" t="s">
        <v>30</v>
      </c>
      <c r="C1828" t="s">
        <v>39</v>
      </c>
      <c r="D1828" t="s">
        <v>2261</v>
      </c>
      <c r="E1828" t="s">
        <v>2239</v>
      </c>
      <c r="F1828" t="s">
        <v>2239</v>
      </c>
      <c r="K1828" t="s">
        <v>956</v>
      </c>
      <c r="L1828" t="s">
        <v>169</v>
      </c>
      <c r="M1828" t="s">
        <v>170</v>
      </c>
      <c r="N1828" t="s">
        <v>2262</v>
      </c>
      <c r="O1828">
        <v>20601116082</v>
      </c>
      <c r="P1828" t="s">
        <v>35</v>
      </c>
      <c r="Q1828" t="s">
        <v>36</v>
      </c>
      <c r="T1828" t="s">
        <v>37</v>
      </c>
      <c r="U1828">
        <v>377.97</v>
      </c>
      <c r="V1828">
        <v>0</v>
      </c>
      <c r="W1828">
        <v>68.03</v>
      </c>
      <c r="X1828">
        <f t="shared" si="56"/>
        <v>446</v>
      </c>
      <c r="Y1828">
        <f t="shared" si="57"/>
        <v>446</v>
      </c>
    </row>
    <row r="1829" spans="1:25" x14ac:dyDescent="0.25">
      <c r="A1829">
        <v>1821</v>
      </c>
      <c r="B1829" t="s">
        <v>30</v>
      </c>
      <c r="C1829" t="s">
        <v>39</v>
      </c>
      <c r="D1829" t="s">
        <v>2263</v>
      </c>
      <c r="E1829" t="s">
        <v>2239</v>
      </c>
      <c r="F1829" t="s">
        <v>2239</v>
      </c>
      <c r="K1829" t="s">
        <v>42</v>
      </c>
      <c r="L1829" t="s">
        <v>41</v>
      </c>
      <c r="M1829" t="s">
        <v>42</v>
      </c>
      <c r="N1829" t="s">
        <v>229</v>
      </c>
      <c r="O1829">
        <v>20608582127</v>
      </c>
      <c r="P1829" t="s">
        <v>35</v>
      </c>
      <c r="Q1829" t="s">
        <v>36</v>
      </c>
      <c r="T1829" t="s">
        <v>37</v>
      </c>
      <c r="U1829">
        <v>84.75</v>
      </c>
      <c r="V1829">
        <v>0</v>
      </c>
      <c r="W1829">
        <v>15.25</v>
      </c>
      <c r="X1829">
        <f t="shared" si="56"/>
        <v>100</v>
      </c>
      <c r="Y1829">
        <f t="shared" si="57"/>
        <v>100</v>
      </c>
    </row>
    <row r="1830" spans="1:25" x14ac:dyDescent="0.25">
      <c r="A1830">
        <v>1822</v>
      </c>
      <c r="B1830" t="s">
        <v>50</v>
      </c>
      <c r="C1830" t="s">
        <v>39</v>
      </c>
      <c r="D1830" t="s">
        <v>2264</v>
      </c>
      <c r="E1830" t="s">
        <v>2239</v>
      </c>
      <c r="F1830" t="s">
        <v>2239</v>
      </c>
      <c r="K1830" t="s">
        <v>2265</v>
      </c>
      <c r="L1830" t="s">
        <v>738</v>
      </c>
      <c r="M1830" t="s">
        <v>737</v>
      </c>
      <c r="N1830" t="s">
        <v>2266</v>
      </c>
      <c r="O1830">
        <v>20603023405</v>
      </c>
      <c r="P1830" t="s">
        <v>35</v>
      </c>
      <c r="Q1830" t="s">
        <v>36</v>
      </c>
      <c r="T1830" t="s">
        <v>37</v>
      </c>
      <c r="U1830">
        <v>65.25</v>
      </c>
      <c r="V1830">
        <v>0</v>
      </c>
      <c r="W1830">
        <v>11.75</v>
      </c>
      <c r="X1830">
        <f t="shared" si="56"/>
        <v>77</v>
      </c>
      <c r="Y1830">
        <f t="shared" si="57"/>
        <v>77</v>
      </c>
    </row>
    <row r="1831" spans="1:25" x14ac:dyDescent="0.25">
      <c r="A1831">
        <v>1823</v>
      </c>
      <c r="B1831" t="s">
        <v>30</v>
      </c>
      <c r="C1831" t="s">
        <v>39</v>
      </c>
      <c r="D1831" t="s">
        <v>2267</v>
      </c>
      <c r="E1831" t="s">
        <v>2239</v>
      </c>
      <c r="F1831" t="s">
        <v>2239</v>
      </c>
      <c r="K1831" t="s">
        <v>88</v>
      </c>
      <c r="L1831" t="s">
        <v>41</v>
      </c>
      <c r="M1831" t="s">
        <v>42</v>
      </c>
      <c r="N1831" t="s">
        <v>1126</v>
      </c>
      <c r="O1831">
        <v>20603488173</v>
      </c>
      <c r="P1831" t="s">
        <v>35</v>
      </c>
      <c r="Q1831" t="s">
        <v>36</v>
      </c>
      <c r="T1831" t="s">
        <v>37</v>
      </c>
      <c r="U1831">
        <v>127.12</v>
      </c>
      <c r="V1831">
        <v>0</v>
      </c>
      <c r="W1831">
        <v>22.88</v>
      </c>
      <c r="X1831">
        <f t="shared" si="56"/>
        <v>150</v>
      </c>
      <c r="Y1831">
        <f t="shared" si="57"/>
        <v>150</v>
      </c>
    </row>
    <row r="1832" spans="1:25" x14ac:dyDescent="0.25">
      <c r="A1832">
        <v>1824</v>
      </c>
      <c r="B1832" t="s">
        <v>30</v>
      </c>
      <c r="C1832" t="s">
        <v>39</v>
      </c>
      <c r="D1832" t="s">
        <v>2268</v>
      </c>
      <c r="E1832" t="s">
        <v>2239</v>
      </c>
      <c r="F1832" t="s">
        <v>2239</v>
      </c>
      <c r="L1832" t="s">
        <v>41</v>
      </c>
      <c r="M1832" t="s">
        <v>42</v>
      </c>
      <c r="N1832" t="s">
        <v>84</v>
      </c>
      <c r="O1832">
        <v>10000974787</v>
      </c>
      <c r="P1832" t="s">
        <v>35</v>
      </c>
      <c r="Q1832" t="s">
        <v>36</v>
      </c>
      <c r="T1832" t="s">
        <v>37</v>
      </c>
      <c r="U1832">
        <v>195.76</v>
      </c>
      <c r="V1832">
        <v>0</v>
      </c>
      <c r="W1832">
        <v>35.24</v>
      </c>
      <c r="X1832">
        <f t="shared" si="56"/>
        <v>231</v>
      </c>
      <c r="Y1832">
        <f t="shared" si="57"/>
        <v>231</v>
      </c>
    </row>
    <row r="1833" spans="1:25" x14ac:dyDescent="0.25">
      <c r="A1833">
        <v>1825</v>
      </c>
      <c r="B1833" t="s">
        <v>30</v>
      </c>
      <c r="C1833" t="s">
        <v>39</v>
      </c>
      <c r="D1833" t="s">
        <v>2269</v>
      </c>
      <c r="E1833" t="s">
        <v>2239</v>
      </c>
      <c r="F1833" t="s">
        <v>2239</v>
      </c>
      <c r="L1833" t="s">
        <v>41</v>
      </c>
      <c r="M1833" t="s">
        <v>42</v>
      </c>
      <c r="N1833" t="s">
        <v>84</v>
      </c>
      <c r="O1833">
        <v>10000974787</v>
      </c>
      <c r="P1833" t="s">
        <v>35</v>
      </c>
      <c r="Q1833" t="s">
        <v>36</v>
      </c>
      <c r="T1833" t="s">
        <v>37</v>
      </c>
      <c r="U1833">
        <v>65.25</v>
      </c>
      <c r="V1833">
        <v>0</v>
      </c>
      <c r="W1833">
        <v>11.75</v>
      </c>
      <c r="X1833">
        <f t="shared" si="56"/>
        <v>77</v>
      </c>
      <c r="Y1833">
        <f t="shared" si="57"/>
        <v>77</v>
      </c>
    </row>
    <row r="1834" spans="1:25" x14ac:dyDescent="0.25">
      <c r="A1834">
        <v>1826</v>
      </c>
      <c r="B1834" t="s">
        <v>50</v>
      </c>
      <c r="C1834" t="s">
        <v>39</v>
      </c>
      <c r="D1834" t="s">
        <v>2270</v>
      </c>
      <c r="E1834" t="s">
        <v>2239</v>
      </c>
      <c r="F1834" t="s">
        <v>2239</v>
      </c>
      <c r="K1834" t="s">
        <v>42</v>
      </c>
      <c r="L1834" t="s">
        <v>41</v>
      </c>
      <c r="M1834" t="s">
        <v>42</v>
      </c>
      <c r="N1834" t="s">
        <v>107</v>
      </c>
      <c r="O1834">
        <v>10432479388</v>
      </c>
      <c r="P1834" t="s">
        <v>35</v>
      </c>
      <c r="Q1834" t="s">
        <v>36</v>
      </c>
      <c r="T1834" t="s">
        <v>37</v>
      </c>
      <c r="U1834">
        <v>25.42</v>
      </c>
      <c r="V1834">
        <v>0</v>
      </c>
      <c r="W1834">
        <v>4.58</v>
      </c>
      <c r="X1834">
        <f t="shared" si="56"/>
        <v>30</v>
      </c>
      <c r="Y1834">
        <f t="shared" si="57"/>
        <v>30</v>
      </c>
    </row>
    <row r="1835" spans="1:25" x14ac:dyDescent="0.25">
      <c r="A1835">
        <v>1827</v>
      </c>
      <c r="B1835" t="s">
        <v>50</v>
      </c>
      <c r="C1835" t="s">
        <v>31</v>
      </c>
      <c r="D1835" t="s">
        <v>2271</v>
      </c>
      <c r="E1835" t="s">
        <v>2239</v>
      </c>
      <c r="F1835" t="s">
        <v>2239</v>
      </c>
      <c r="N1835" t="s">
        <v>34</v>
      </c>
      <c r="O1835">
        <v>99999999</v>
      </c>
      <c r="P1835" t="s">
        <v>35</v>
      </c>
      <c r="Q1835" t="s">
        <v>36</v>
      </c>
      <c r="T1835" t="s">
        <v>37</v>
      </c>
      <c r="U1835">
        <v>10.17</v>
      </c>
      <c r="V1835">
        <v>0</v>
      </c>
      <c r="W1835">
        <v>1.83</v>
      </c>
      <c r="X1835">
        <f t="shared" si="56"/>
        <v>12</v>
      </c>
      <c r="Y1835">
        <f t="shared" si="57"/>
        <v>12</v>
      </c>
    </row>
    <row r="1836" spans="1:25" x14ac:dyDescent="0.25">
      <c r="A1836">
        <v>1828</v>
      </c>
      <c r="B1836" t="s">
        <v>30</v>
      </c>
      <c r="C1836" t="s">
        <v>39</v>
      </c>
      <c r="D1836" t="s">
        <v>2272</v>
      </c>
      <c r="E1836" t="s">
        <v>2239</v>
      </c>
      <c r="F1836" t="s">
        <v>2239</v>
      </c>
      <c r="K1836" t="s">
        <v>170</v>
      </c>
      <c r="L1836" t="s">
        <v>169</v>
      </c>
      <c r="M1836" t="s">
        <v>170</v>
      </c>
      <c r="N1836" t="s">
        <v>937</v>
      </c>
      <c r="O1836">
        <v>20601202710</v>
      </c>
      <c r="P1836" t="s">
        <v>35</v>
      </c>
      <c r="Q1836" t="s">
        <v>36</v>
      </c>
      <c r="T1836" t="s">
        <v>37</v>
      </c>
      <c r="U1836">
        <v>687.32</v>
      </c>
      <c r="V1836">
        <v>0</v>
      </c>
      <c r="W1836">
        <v>123.72</v>
      </c>
      <c r="X1836">
        <f t="shared" si="56"/>
        <v>811.04000000000008</v>
      </c>
      <c r="Y1836">
        <f t="shared" si="57"/>
        <v>811.04000000000008</v>
      </c>
    </row>
    <row r="1837" spans="1:25" x14ac:dyDescent="0.25">
      <c r="A1837">
        <v>1829</v>
      </c>
      <c r="B1837" t="s">
        <v>98</v>
      </c>
      <c r="C1837" t="s">
        <v>39</v>
      </c>
      <c r="D1837" t="s">
        <v>2273</v>
      </c>
      <c r="E1837" t="s">
        <v>2274</v>
      </c>
      <c r="F1837" t="s">
        <v>2274</v>
      </c>
      <c r="K1837" t="s">
        <v>483</v>
      </c>
      <c r="L1837" t="s">
        <v>484</v>
      </c>
      <c r="M1837" t="s">
        <v>485</v>
      </c>
      <c r="N1837" t="s">
        <v>486</v>
      </c>
      <c r="O1837">
        <v>20605162429</v>
      </c>
      <c r="P1837" t="s">
        <v>35</v>
      </c>
      <c r="Q1837" t="s">
        <v>36</v>
      </c>
      <c r="T1837" t="s">
        <v>37</v>
      </c>
      <c r="U1837">
        <v>852.54</v>
      </c>
      <c r="V1837">
        <v>0</v>
      </c>
      <c r="W1837">
        <v>153.46</v>
      </c>
      <c r="X1837">
        <f t="shared" si="56"/>
        <v>1006</v>
      </c>
      <c r="Y1837">
        <f t="shared" si="57"/>
        <v>1006</v>
      </c>
    </row>
    <row r="1838" spans="1:25" x14ac:dyDescent="0.25">
      <c r="A1838">
        <v>1830</v>
      </c>
      <c r="B1838" t="s">
        <v>30</v>
      </c>
      <c r="C1838" t="s">
        <v>31</v>
      </c>
      <c r="D1838" t="s">
        <v>2275</v>
      </c>
      <c r="E1838" t="s">
        <v>2274</v>
      </c>
      <c r="F1838" t="s">
        <v>2274</v>
      </c>
      <c r="N1838" t="s">
        <v>34</v>
      </c>
      <c r="O1838">
        <v>99999999</v>
      </c>
      <c r="P1838" t="s">
        <v>35</v>
      </c>
      <c r="Q1838" t="s">
        <v>36</v>
      </c>
      <c r="T1838" t="s">
        <v>37</v>
      </c>
      <c r="U1838">
        <v>93.22</v>
      </c>
      <c r="V1838">
        <v>0</v>
      </c>
      <c r="W1838">
        <v>16.78</v>
      </c>
      <c r="X1838">
        <f t="shared" si="56"/>
        <v>110</v>
      </c>
      <c r="Y1838">
        <f t="shared" si="57"/>
        <v>110</v>
      </c>
    </row>
    <row r="1839" spans="1:25" x14ac:dyDescent="0.25">
      <c r="A1839">
        <v>1831</v>
      </c>
      <c r="B1839" t="s">
        <v>30</v>
      </c>
      <c r="C1839" t="s">
        <v>39</v>
      </c>
      <c r="D1839" t="s">
        <v>2276</v>
      </c>
      <c r="E1839" t="s">
        <v>2274</v>
      </c>
      <c r="F1839" t="s">
        <v>2274</v>
      </c>
      <c r="K1839" t="s">
        <v>396</v>
      </c>
      <c r="L1839" t="s">
        <v>169</v>
      </c>
      <c r="M1839" t="s">
        <v>170</v>
      </c>
      <c r="N1839" t="s">
        <v>397</v>
      </c>
      <c r="O1839">
        <v>20225171719</v>
      </c>
      <c r="P1839" t="s">
        <v>35</v>
      </c>
      <c r="Q1839" t="s">
        <v>36</v>
      </c>
      <c r="T1839" t="s">
        <v>37</v>
      </c>
      <c r="U1839">
        <v>138.13999999999999</v>
      </c>
      <c r="V1839">
        <v>0</v>
      </c>
      <c r="W1839">
        <v>24.86</v>
      </c>
      <c r="X1839">
        <f t="shared" si="56"/>
        <v>163</v>
      </c>
      <c r="Y1839">
        <f t="shared" si="57"/>
        <v>163</v>
      </c>
    </row>
    <row r="1840" spans="1:25" x14ac:dyDescent="0.25">
      <c r="A1840">
        <v>1832</v>
      </c>
      <c r="B1840" t="s">
        <v>30</v>
      </c>
      <c r="C1840" t="s">
        <v>39</v>
      </c>
      <c r="D1840" t="s">
        <v>2277</v>
      </c>
      <c r="E1840" t="s">
        <v>2274</v>
      </c>
      <c r="F1840" t="s">
        <v>2274</v>
      </c>
      <c r="L1840" t="s">
        <v>41</v>
      </c>
      <c r="M1840" t="s">
        <v>42</v>
      </c>
      <c r="N1840" t="s">
        <v>1503</v>
      </c>
      <c r="O1840">
        <v>10456006570</v>
      </c>
      <c r="P1840" t="s">
        <v>35</v>
      </c>
      <c r="Q1840" t="s">
        <v>36</v>
      </c>
      <c r="T1840" t="s">
        <v>37</v>
      </c>
      <c r="U1840">
        <v>3389.83</v>
      </c>
      <c r="V1840">
        <v>0</v>
      </c>
      <c r="W1840">
        <v>610.16999999999996</v>
      </c>
      <c r="X1840">
        <f t="shared" si="56"/>
        <v>4000</v>
      </c>
      <c r="Y1840">
        <f t="shared" si="57"/>
        <v>4000</v>
      </c>
    </row>
    <row r="1841" spans="1:25" x14ac:dyDescent="0.25">
      <c r="A1841">
        <v>1833</v>
      </c>
      <c r="B1841" t="s">
        <v>30</v>
      </c>
      <c r="C1841" t="s">
        <v>39</v>
      </c>
      <c r="D1841" t="s">
        <v>2278</v>
      </c>
      <c r="E1841" t="s">
        <v>2274</v>
      </c>
      <c r="F1841" t="s">
        <v>2274</v>
      </c>
      <c r="K1841" t="s">
        <v>88</v>
      </c>
      <c r="L1841" t="s">
        <v>41</v>
      </c>
      <c r="M1841" t="s">
        <v>42</v>
      </c>
      <c r="N1841" t="s">
        <v>1126</v>
      </c>
      <c r="O1841">
        <v>20603488173</v>
      </c>
      <c r="P1841" t="s">
        <v>35</v>
      </c>
      <c r="Q1841" t="s">
        <v>36</v>
      </c>
      <c r="T1841" t="s">
        <v>37</v>
      </c>
      <c r="U1841">
        <v>127.12</v>
      </c>
      <c r="V1841">
        <v>0</v>
      </c>
      <c r="W1841">
        <v>22.88</v>
      </c>
      <c r="X1841">
        <f t="shared" si="56"/>
        <v>150</v>
      </c>
      <c r="Y1841">
        <f t="shared" si="57"/>
        <v>150</v>
      </c>
    </row>
    <row r="1842" spans="1:25" x14ac:dyDescent="0.25">
      <c r="A1842">
        <v>1834</v>
      </c>
      <c r="B1842" t="s">
        <v>56</v>
      </c>
      <c r="C1842" t="s">
        <v>31</v>
      </c>
      <c r="D1842" t="s">
        <v>2279</v>
      </c>
      <c r="E1842" t="s">
        <v>2274</v>
      </c>
      <c r="F1842" t="s">
        <v>2274</v>
      </c>
      <c r="N1842" t="s">
        <v>34</v>
      </c>
      <c r="O1842">
        <v>99999999</v>
      </c>
      <c r="P1842" t="s">
        <v>35</v>
      </c>
      <c r="Q1842" t="s">
        <v>36</v>
      </c>
      <c r="T1842" t="s">
        <v>37</v>
      </c>
      <c r="U1842">
        <v>423.73</v>
      </c>
      <c r="V1842">
        <v>0</v>
      </c>
      <c r="W1842">
        <v>76.27</v>
      </c>
      <c r="X1842">
        <f t="shared" si="56"/>
        <v>500</v>
      </c>
      <c r="Y1842">
        <f t="shared" si="57"/>
        <v>500</v>
      </c>
    </row>
    <row r="1843" spans="1:25" x14ac:dyDescent="0.25">
      <c r="A1843">
        <v>1835</v>
      </c>
      <c r="B1843" t="s">
        <v>56</v>
      </c>
      <c r="C1843" t="s">
        <v>31</v>
      </c>
      <c r="D1843" t="s">
        <v>2280</v>
      </c>
      <c r="E1843" t="s">
        <v>2274</v>
      </c>
      <c r="F1843" t="s">
        <v>2274</v>
      </c>
      <c r="N1843" t="s">
        <v>34</v>
      </c>
      <c r="O1843">
        <v>99999999</v>
      </c>
      <c r="P1843" t="s">
        <v>35</v>
      </c>
      <c r="Q1843" t="s">
        <v>36</v>
      </c>
      <c r="T1843" t="s">
        <v>37</v>
      </c>
      <c r="U1843">
        <v>423.73</v>
      </c>
      <c r="V1843">
        <v>0</v>
      </c>
      <c r="W1843">
        <v>76.27</v>
      </c>
      <c r="X1843">
        <f t="shared" si="56"/>
        <v>500</v>
      </c>
      <c r="Y1843">
        <f t="shared" si="57"/>
        <v>500</v>
      </c>
    </row>
    <row r="1844" spans="1:25" x14ac:dyDescent="0.25">
      <c r="A1844">
        <v>1836</v>
      </c>
      <c r="B1844" t="s">
        <v>56</v>
      </c>
      <c r="C1844" t="s">
        <v>31</v>
      </c>
      <c r="D1844" t="s">
        <v>2281</v>
      </c>
      <c r="E1844" t="s">
        <v>2274</v>
      </c>
      <c r="F1844" t="s">
        <v>2274</v>
      </c>
      <c r="N1844" t="s">
        <v>34</v>
      </c>
      <c r="O1844">
        <v>99999999</v>
      </c>
      <c r="P1844" t="s">
        <v>35</v>
      </c>
      <c r="Q1844" t="s">
        <v>36</v>
      </c>
      <c r="T1844" t="s">
        <v>37</v>
      </c>
      <c r="U1844">
        <v>423.73</v>
      </c>
      <c r="V1844">
        <v>0</v>
      </c>
      <c r="W1844">
        <v>76.27</v>
      </c>
      <c r="X1844">
        <f t="shared" si="56"/>
        <v>500</v>
      </c>
      <c r="Y1844">
        <f t="shared" si="57"/>
        <v>500</v>
      </c>
    </row>
    <row r="1845" spans="1:25" x14ac:dyDescent="0.25">
      <c r="A1845">
        <v>1837</v>
      </c>
      <c r="B1845" t="s">
        <v>56</v>
      </c>
      <c r="C1845" t="s">
        <v>31</v>
      </c>
      <c r="D1845" t="s">
        <v>2282</v>
      </c>
      <c r="E1845" t="s">
        <v>2274</v>
      </c>
      <c r="F1845" t="s">
        <v>2274</v>
      </c>
      <c r="N1845" t="s">
        <v>34</v>
      </c>
      <c r="O1845">
        <v>99999999</v>
      </c>
      <c r="P1845" t="s">
        <v>35</v>
      </c>
      <c r="Q1845" t="s">
        <v>36</v>
      </c>
      <c r="T1845" t="s">
        <v>37</v>
      </c>
      <c r="U1845">
        <v>423.73</v>
      </c>
      <c r="V1845">
        <v>0</v>
      </c>
      <c r="W1845">
        <v>76.27</v>
      </c>
      <c r="X1845">
        <f t="shared" si="56"/>
        <v>500</v>
      </c>
      <c r="Y1845">
        <f t="shared" si="57"/>
        <v>500</v>
      </c>
    </row>
    <row r="1846" spans="1:25" x14ac:dyDescent="0.25">
      <c r="A1846">
        <v>1838</v>
      </c>
      <c r="B1846" t="s">
        <v>30</v>
      </c>
      <c r="C1846" t="s">
        <v>39</v>
      </c>
      <c r="D1846" t="s">
        <v>2283</v>
      </c>
      <c r="E1846" t="s">
        <v>2274</v>
      </c>
      <c r="F1846" t="s">
        <v>2274</v>
      </c>
      <c r="K1846" t="s">
        <v>67</v>
      </c>
      <c r="L1846" t="s">
        <v>41</v>
      </c>
      <c r="M1846" t="s">
        <v>42</v>
      </c>
      <c r="N1846" t="s">
        <v>68</v>
      </c>
      <c r="O1846">
        <v>10166087916</v>
      </c>
      <c r="P1846" t="s">
        <v>35</v>
      </c>
      <c r="Q1846" t="s">
        <v>36</v>
      </c>
      <c r="T1846" t="s">
        <v>37</v>
      </c>
      <c r="U1846">
        <v>2457.63</v>
      </c>
      <c r="V1846">
        <v>0</v>
      </c>
      <c r="W1846">
        <v>442.37</v>
      </c>
      <c r="X1846">
        <f t="shared" si="56"/>
        <v>2900</v>
      </c>
      <c r="Y1846">
        <f t="shared" si="57"/>
        <v>2900</v>
      </c>
    </row>
    <row r="1847" spans="1:25" x14ac:dyDescent="0.25">
      <c r="A1847">
        <v>1839</v>
      </c>
      <c r="B1847" t="s">
        <v>30</v>
      </c>
      <c r="C1847" t="s">
        <v>39</v>
      </c>
      <c r="D1847" t="s">
        <v>2284</v>
      </c>
      <c r="E1847" t="s">
        <v>2274</v>
      </c>
      <c r="F1847" t="s">
        <v>2274</v>
      </c>
      <c r="K1847" t="s">
        <v>67</v>
      </c>
      <c r="L1847" t="s">
        <v>41</v>
      </c>
      <c r="M1847" t="s">
        <v>42</v>
      </c>
      <c r="N1847" t="s">
        <v>68</v>
      </c>
      <c r="O1847">
        <v>10166087916</v>
      </c>
      <c r="P1847" t="s">
        <v>35</v>
      </c>
      <c r="Q1847" t="s">
        <v>36</v>
      </c>
      <c r="T1847" t="s">
        <v>37</v>
      </c>
      <c r="U1847">
        <v>2457.63</v>
      </c>
      <c r="V1847">
        <v>0</v>
      </c>
      <c r="W1847">
        <v>442.37</v>
      </c>
      <c r="X1847">
        <f t="shared" si="56"/>
        <v>2900</v>
      </c>
      <c r="Y1847">
        <f t="shared" si="57"/>
        <v>2900</v>
      </c>
    </row>
    <row r="1848" spans="1:25" x14ac:dyDescent="0.25">
      <c r="A1848">
        <v>1840</v>
      </c>
      <c r="B1848" t="s">
        <v>30</v>
      </c>
      <c r="C1848" t="s">
        <v>39</v>
      </c>
      <c r="D1848" t="s">
        <v>2285</v>
      </c>
      <c r="E1848" t="s">
        <v>2274</v>
      </c>
      <c r="F1848" t="s">
        <v>2274</v>
      </c>
      <c r="K1848" t="s">
        <v>67</v>
      </c>
      <c r="L1848" t="s">
        <v>41</v>
      </c>
      <c r="M1848" t="s">
        <v>42</v>
      </c>
      <c r="N1848" t="s">
        <v>68</v>
      </c>
      <c r="O1848">
        <v>10166087916</v>
      </c>
      <c r="P1848" t="s">
        <v>35</v>
      </c>
      <c r="Q1848" t="s">
        <v>36</v>
      </c>
      <c r="T1848" t="s">
        <v>37</v>
      </c>
      <c r="U1848">
        <v>2457.63</v>
      </c>
      <c r="V1848">
        <v>0</v>
      </c>
      <c r="W1848">
        <v>442.37</v>
      </c>
      <c r="X1848">
        <f t="shared" si="56"/>
        <v>2900</v>
      </c>
      <c r="Y1848">
        <f t="shared" si="57"/>
        <v>2900</v>
      </c>
    </row>
    <row r="1849" spans="1:25" x14ac:dyDescent="0.25">
      <c r="A1849">
        <v>1841</v>
      </c>
      <c r="B1849" t="s">
        <v>30</v>
      </c>
      <c r="C1849" t="s">
        <v>39</v>
      </c>
      <c r="D1849" t="s">
        <v>2286</v>
      </c>
      <c r="E1849" t="s">
        <v>2274</v>
      </c>
      <c r="F1849" t="s">
        <v>2274</v>
      </c>
      <c r="K1849" t="s">
        <v>67</v>
      </c>
      <c r="L1849" t="s">
        <v>41</v>
      </c>
      <c r="M1849" t="s">
        <v>42</v>
      </c>
      <c r="N1849" t="s">
        <v>68</v>
      </c>
      <c r="O1849">
        <v>10166087916</v>
      </c>
      <c r="P1849" t="s">
        <v>35</v>
      </c>
      <c r="Q1849" t="s">
        <v>36</v>
      </c>
      <c r="T1849" t="s">
        <v>37</v>
      </c>
      <c r="U1849">
        <v>2457.63</v>
      </c>
      <c r="V1849">
        <v>0</v>
      </c>
      <c r="W1849">
        <v>442.37</v>
      </c>
      <c r="X1849">
        <f t="shared" si="56"/>
        <v>2900</v>
      </c>
      <c r="Y1849">
        <f t="shared" si="57"/>
        <v>2900</v>
      </c>
    </row>
    <row r="1850" spans="1:25" x14ac:dyDescent="0.25">
      <c r="A1850">
        <v>1842</v>
      </c>
      <c r="B1850" t="s">
        <v>30</v>
      </c>
      <c r="C1850" t="s">
        <v>39</v>
      </c>
      <c r="D1850" t="s">
        <v>2287</v>
      </c>
      <c r="E1850" t="s">
        <v>2274</v>
      </c>
      <c r="F1850" t="s">
        <v>2274</v>
      </c>
      <c r="K1850" t="s">
        <v>67</v>
      </c>
      <c r="L1850" t="s">
        <v>41</v>
      </c>
      <c r="M1850" t="s">
        <v>42</v>
      </c>
      <c r="N1850" t="s">
        <v>68</v>
      </c>
      <c r="O1850">
        <v>10166087916</v>
      </c>
      <c r="P1850" t="s">
        <v>35</v>
      </c>
      <c r="Q1850" t="s">
        <v>36</v>
      </c>
      <c r="T1850" t="s">
        <v>37</v>
      </c>
      <c r="U1850">
        <v>2457.63</v>
      </c>
      <c r="V1850">
        <v>0</v>
      </c>
      <c r="W1850">
        <v>442.37</v>
      </c>
      <c r="X1850">
        <f t="shared" si="56"/>
        <v>2900</v>
      </c>
      <c r="Y1850">
        <f t="shared" si="57"/>
        <v>2900</v>
      </c>
    </row>
    <row r="1851" spans="1:25" x14ac:dyDescent="0.25">
      <c r="A1851">
        <v>1843</v>
      </c>
      <c r="B1851" t="s">
        <v>30</v>
      </c>
      <c r="C1851" t="s">
        <v>39</v>
      </c>
      <c r="D1851" t="s">
        <v>2288</v>
      </c>
      <c r="E1851" t="s">
        <v>2274</v>
      </c>
      <c r="F1851" t="s">
        <v>2274</v>
      </c>
      <c r="K1851" t="s">
        <v>67</v>
      </c>
      <c r="L1851" t="s">
        <v>41</v>
      </c>
      <c r="M1851" t="s">
        <v>42</v>
      </c>
      <c r="N1851" t="s">
        <v>68</v>
      </c>
      <c r="O1851">
        <v>10166087916</v>
      </c>
      <c r="P1851" t="s">
        <v>35</v>
      </c>
      <c r="Q1851" t="s">
        <v>36</v>
      </c>
      <c r="T1851" t="s">
        <v>37</v>
      </c>
      <c r="U1851">
        <v>2457.63</v>
      </c>
      <c r="V1851">
        <v>0</v>
      </c>
      <c r="W1851">
        <v>442.37</v>
      </c>
      <c r="X1851">
        <f t="shared" si="56"/>
        <v>2900</v>
      </c>
      <c r="Y1851">
        <f t="shared" si="57"/>
        <v>2900</v>
      </c>
    </row>
    <row r="1852" spans="1:25" x14ac:dyDescent="0.25">
      <c r="A1852">
        <v>1844</v>
      </c>
      <c r="B1852" t="s">
        <v>30</v>
      </c>
      <c r="C1852" t="s">
        <v>31</v>
      </c>
      <c r="D1852" t="s">
        <v>2289</v>
      </c>
      <c r="E1852" t="s">
        <v>2274</v>
      </c>
      <c r="F1852" t="s">
        <v>2274</v>
      </c>
      <c r="N1852" t="s">
        <v>34</v>
      </c>
      <c r="O1852">
        <v>99999999</v>
      </c>
      <c r="P1852" t="s">
        <v>35</v>
      </c>
      <c r="Q1852" t="s">
        <v>36</v>
      </c>
      <c r="T1852" t="s">
        <v>37</v>
      </c>
      <c r="U1852">
        <v>423.73</v>
      </c>
      <c r="V1852">
        <v>0</v>
      </c>
      <c r="W1852">
        <v>76.27</v>
      </c>
      <c r="X1852">
        <f t="shared" si="56"/>
        <v>500</v>
      </c>
      <c r="Y1852">
        <f t="shared" si="57"/>
        <v>500</v>
      </c>
    </row>
    <row r="1853" spans="1:25" x14ac:dyDescent="0.25">
      <c r="A1853">
        <v>1845</v>
      </c>
      <c r="B1853" t="s">
        <v>30</v>
      </c>
      <c r="C1853" t="s">
        <v>31</v>
      </c>
      <c r="D1853" t="s">
        <v>2290</v>
      </c>
      <c r="E1853" t="s">
        <v>2274</v>
      </c>
      <c r="F1853" t="s">
        <v>2274</v>
      </c>
      <c r="N1853" t="s">
        <v>34</v>
      </c>
      <c r="O1853">
        <v>99999999</v>
      </c>
      <c r="P1853" t="s">
        <v>35</v>
      </c>
      <c r="Q1853" t="s">
        <v>36</v>
      </c>
      <c r="T1853" t="s">
        <v>37</v>
      </c>
      <c r="U1853">
        <v>423.73</v>
      </c>
      <c r="V1853">
        <v>0</v>
      </c>
      <c r="W1853">
        <v>76.27</v>
      </c>
      <c r="X1853">
        <f t="shared" si="56"/>
        <v>500</v>
      </c>
      <c r="Y1853">
        <f t="shared" si="57"/>
        <v>500</v>
      </c>
    </row>
    <row r="1854" spans="1:25" x14ac:dyDescent="0.25">
      <c r="A1854">
        <v>1846</v>
      </c>
      <c r="B1854" t="s">
        <v>30</v>
      </c>
      <c r="C1854" t="s">
        <v>31</v>
      </c>
      <c r="D1854" t="s">
        <v>2291</v>
      </c>
      <c r="E1854" t="s">
        <v>2274</v>
      </c>
      <c r="F1854" t="s">
        <v>2274</v>
      </c>
      <c r="N1854" t="s">
        <v>34</v>
      </c>
      <c r="O1854">
        <v>99999999</v>
      </c>
      <c r="P1854" t="s">
        <v>35</v>
      </c>
      <c r="Q1854" t="s">
        <v>36</v>
      </c>
      <c r="T1854" t="s">
        <v>37</v>
      </c>
      <c r="U1854">
        <v>423.73</v>
      </c>
      <c r="V1854">
        <v>0</v>
      </c>
      <c r="W1854">
        <v>76.27</v>
      </c>
      <c r="X1854">
        <f t="shared" si="56"/>
        <v>500</v>
      </c>
      <c r="Y1854">
        <f t="shared" si="57"/>
        <v>500</v>
      </c>
    </row>
    <row r="1855" spans="1:25" x14ac:dyDescent="0.25">
      <c r="A1855">
        <v>1847</v>
      </c>
      <c r="B1855" t="s">
        <v>30</v>
      </c>
      <c r="C1855" t="s">
        <v>31</v>
      </c>
      <c r="D1855" t="s">
        <v>2292</v>
      </c>
      <c r="E1855" t="s">
        <v>2274</v>
      </c>
      <c r="F1855" t="s">
        <v>2274</v>
      </c>
      <c r="N1855" t="s">
        <v>34</v>
      </c>
      <c r="O1855">
        <v>99999999</v>
      </c>
      <c r="P1855" t="s">
        <v>35</v>
      </c>
      <c r="Q1855" t="s">
        <v>36</v>
      </c>
      <c r="T1855" t="s">
        <v>37</v>
      </c>
      <c r="U1855">
        <v>423.73</v>
      </c>
      <c r="V1855">
        <v>0</v>
      </c>
      <c r="W1855">
        <v>76.27</v>
      </c>
      <c r="X1855">
        <f t="shared" si="56"/>
        <v>500</v>
      </c>
      <c r="Y1855">
        <f t="shared" si="57"/>
        <v>500</v>
      </c>
    </row>
    <row r="1856" spans="1:25" x14ac:dyDescent="0.25">
      <c r="A1856">
        <v>1848</v>
      </c>
      <c r="B1856" t="s">
        <v>50</v>
      </c>
      <c r="C1856" t="s">
        <v>31</v>
      </c>
      <c r="D1856" t="s">
        <v>2293</v>
      </c>
      <c r="E1856" t="s">
        <v>2274</v>
      </c>
      <c r="F1856" t="s">
        <v>2274</v>
      </c>
      <c r="N1856" t="s">
        <v>34</v>
      </c>
      <c r="O1856">
        <v>99999999</v>
      </c>
      <c r="P1856" t="s">
        <v>35</v>
      </c>
      <c r="Q1856" t="s">
        <v>36</v>
      </c>
      <c r="T1856" t="s">
        <v>37</v>
      </c>
      <c r="U1856">
        <v>423.73</v>
      </c>
      <c r="V1856">
        <v>0</v>
      </c>
      <c r="W1856">
        <v>76.27</v>
      </c>
      <c r="X1856">
        <f t="shared" si="56"/>
        <v>500</v>
      </c>
      <c r="Y1856">
        <f t="shared" si="57"/>
        <v>500</v>
      </c>
    </row>
    <row r="1857" spans="1:25" x14ac:dyDescent="0.25">
      <c r="A1857">
        <v>1849</v>
      </c>
      <c r="B1857" t="s">
        <v>50</v>
      </c>
      <c r="C1857" t="s">
        <v>31</v>
      </c>
      <c r="D1857" t="s">
        <v>2294</v>
      </c>
      <c r="E1857" t="s">
        <v>2274</v>
      </c>
      <c r="F1857" t="s">
        <v>2274</v>
      </c>
      <c r="N1857" t="s">
        <v>34</v>
      </c>
      <c r="O1857">
        <v>99999999</v>
      </c>
      <c r="P1857" t="s">
        <v>35</v>
      </c>
      <c r="Q1857" t="s">
        <v>36</v>
      </c>
      <c r="T1857" t="s">
        <v>37</v>
      </c>
      <c r="U1857">
        <v>423.73</v>
      </c>
      <c r="V1857">
        <v>0</v>
      </c>
      <c r="W1857">
        <v>76.27</v>
      </c>
      <c r="X1857">
        <f t="shared" si="56"/>
        <v>500</v>
      </c>
      <c r="Y1857">
        <f t="shared" si="57"/>
        <v>500</v>
      </c>
    </row>
    <row r="1858" spans="1:25" x14ac:dyDescent="0.25">
      <c r="A1858">
        <v>1850</v>
      </c>
      <c r="B1858" t="s">
        <v>50</v>
      </c>
      <c r="C1858" t="s">
        <v>31</v>
      </c>
      <c r="D1858" t="s">
        <v>2295</v>
      </c>
      <c r="E1858" t="s">
        <v>2274</v>
      </c>
      <c r="F1858" t="s">
        <v>2274</v>
      </c>
      <c r="N1858" t="s">
        <v>34</v>
      </c>
      <c r="O1858">
        <v>99999999</v>
      </c>
      <c r="P1858" t="s">
        <v>35</v>
      </c>
      <c r="Q1858" t="s">
        <v>36</v>
      </c>
      <c r="T1858" t="s">
        <v>37</v>
      </c>
      <c r="U1858">
        <v>423.73</v>
      </c>
      <c r="V1858">
        <v>0</v>
      </c>
      <c r="W1858">
        <v>76.27</v>
      </c>
      <c r="X1858">
        <f t="shared" si="56"/>
        <v>500</v>
      </c>
      <c r="Y1858">
        <f t="shared" si="57"/>
        <v>500</v>
      </c>
    </row>
    <row r="1859" spans="1:25" x14ac:dyDescent="0.25">
      <c r="A1859">
        <v>1851</v>
      </c>
      <c r="B1859" t="s">
        <v>50</v>
      </c>
      <c r="C1859" t="s">
        <v>31</v>
      </c>
      <c r="D1859" t="s">
        <v>2296</v>
      </c>
      <c r="E1859" t="s">
        <v>2274</v>
      </c>
      <c r="F1859" t="s">
        <v>2274</v>
      </c>
      <c r="N1859" t="s">
        <v>34</v>
      </c>
      <c r="O1859">
        <v>99999999</v>
      </c>
      <c r="P1859" t="s">
        <v>35</v>
      </c>
      <c r="Q1859" t="s">
        <v>36</v>
      </c>
      <c r="T1859" t="s">
        <v>37</v>
      </c>
      <c r="U1859">
        <v>423.73</v>
      </c>
      <c r="V1859">
        <v>0</v>
      </c>
      <c r="W1859">
        <v>76.27</v>
      </c>
      <c r="X1859">
        <f t="shared" si="56"/>
        <v>500</v>
      </c>
      <c r="Y1859">
        <f t="shared" si="57"/>
        <v>500</v>
      </c>
    </row>
    <row r="1860" spans="1:25" x14ac:dyDescent="0.25">
      <c r="A1860">
        <v>1852</v>
      </c>
      <c r="B1860" t="s">
        <v>50</v>
      </c>
      <c r="C1860" t="s">
        <v>31</v>
      </c>
      <c r="D1860" t="s">
        <v>2297</v>
      </c>
      <c r="E1860" t="s">
        <v>2274</v>
      </c>
      <c r="F1860" t="s">
        <v>2274</v>
      </c>
      <c r="N1860" t="s">
        <v>34</v>
      </c>
      <c r="O1860">
        <v>99999999</v>
      </c>
      <c r="P1860" t="s">
        <v>35</v>
      </c>
      <c r="Q1860" t="s">
        <v>36</v>
      </c>
      <c r="T1860" t="s">
        <v>37</v>
      </c>
      <c r="U1860">
        <v>423.73</v>
      </c>
      <c r="V1860">
        <v>0</v>
      </c>
      <c r="W1860">
        <v>76.27</v>
      </c>
      <c r="X1860">
        <f t="shared" si="56"/>
        <v>500</v>
      </c>
      <c r="Y1860">
        <f t="shared" si="57"/>
        <v>500</v>
      </c>
    </row>
    <row r="1861" spans="1:25" x14ac:dyDescent="0.25">
      <c r="A1861">
        <v>1853</v>
      </c>
      <c r="B1861" t="s">
        <v>50</v>
      </c>
      <c r="C1861" t="s">
        <v>31</v>
      </c>
      <c r="D1861" t="s">
        <v>2298</v>
      </c>
      <c r="E1861" t="s">
        <v>2274</v>
      </c>
      <c r="F1861" t="s">
        <v>2274</v>
      </c>
      <c r="N1861" t="s">
        <v>34</v>
      </c>
      <c r="O1861">
        <v>99999999</v>
      </c>
      <c r="P1861" t="s">
        <v>35</v>
      </c>
      <c r="Q1861" t="s">
        <v>36</v>
      </c>
      <c r="T1861" t="s">
        <v>37</v>
      </c>
      <c r="U1861">
        <v>423.73</v>
      </c>
      <c r="V1861">
        <v>0</v>
      </c>
      <c r="W1861">
        <v>76.27</v>
      </c>
      <c r="X1861">
        <f t="shared" si="56"/>
        <v>500</v>
      </c>
      <c r="Y1861">
        <f t="shared" si="57"/>
        <v>500</v>
      </c>
    </row>
    <row r="1862" spans="1:25" x14ac:dyDescent="0.25">
      <c r="A1862">
        <v>1854</v>
      </c>
      <c r="B1862" t="s">
        <v>56</v>
      </c>
      <c r="C1862" t="s">
        <v>31</v>
      </c>
      <c r="D1862" t="s">
        <v>2299</v>
      </c>
      <c r="E1862" t="s">
        <v>2274</v>
      </c>
      <c r="F1862" t="s">
        <v>2274</v>
      </c>
      <c r="N1862" t="s">
        <v>34</v>
      </c>
      <c r="O1862">
        <v>99999999</v>
      </c>
      <c r="P1862" t="s">
        <v>35</v>
      </c>
      <c r="Q1862" t="s">
        <v>36</v>
      </c>
      <c r="T1862" t="s">
        <v>37</v>
      </c>
      <c r="U1862">
        <v>84.75</v>
      </c>
      <c r="V1862">
        <v>0</v>
      </c>
      <c r="W1862">
        <v>15.25</v>
      </c>
      <c r="X1862">
        <f t="shared" si="56"/>
        <v>100</v>
      </c>
      <c r="Y1862">
        <f t="shared" si="57"/>
        <v>100</v>
      </c>
    </row>
    <row r="1863" spans="1:25" x14ac:dyDescent="0.25">
      <c r="A1863">
        <v>1855</v>
      </c>
      <c r="B1863" t="s">
        <v>30</v>
      </c>
      <c r="C1863" t="s">
        <v>39</v>
      </c>
      <c r="D1863" t="s">
        <v>2300</v>
      </c>
      <c r="E1863" t="s">
        <v>2274</v>
      </c>
      <c r="F1863" t="s">
        <v>2274</v>
      </c>
      <c r="L1863" t="s">
        <v>41</v>
      </c>
      <c r="M1863" t="s">
        <v>42</v>
      </c>
      <c r="N1863" t="s">
        <v>84</v>
      </c>
      <c r="O1863">
        <v>10000974787</v>
      </c>
      <c r="P1863" t="s">
        <v>35</v>
      </c>
      <c r="Q1863" t="s">
        <v>36</v>
      </c>
      <c r="T1863" t="s">
        <v>37</v>
      </c>
      <c r="U1863">
        <v>208.81</v>
      </c>
      <c r="V1863">
        <v>0</v>
      </c>
      <c r="W1863">
        <v>37.590000000000003</v>
      </c>
      <c r="X1863">
        <f t="shared" si="56"/>
        <v>246.4</v>
      </c>
      <c r="Y1863">
        <f t="shared" si="57"/>
        <v>246.4</v>
      </c>
    </row>
    <row r="1864" spans="1:25" x14ac:dyDescent="0.25">
      <c r="A1864">
        <v>1856</v>
      </c>
      <c r="B1864" t="s">
        <v>50</v>
      </c>
      <c r="C1864" t="s">
        <v>31</v>
      </c>
      <c r="D1864" t="s">
        <v>2301</v>
      </c>
      <c r="E1864" t="s">
        <v>2274</v>
      </c>
      <c r="F1864" t="s">
        <v>2274</v>
      </c>
      <c r="N1864" t="s">
        <v>34</v>
      </c>
      <c r="O1864">
        <v>99999999</v>
      </c>
      <c r="P1864" t="s">
        <v>35</v>
      </c>
      <c r="Q1864" t="s">
        <v>36</v>
      </c>
      <c r="T1864" t="s">
        <v>37</v>
      </c>
      <c r="U1864">
        <v>423.73</v>
      </c>
      <c r="V1864">
        <v>0</v>
      </c>
      <c r="W1864">
        <v>76.27</v>
      </c>
      <c r="X1864">
        <f t="shared" si="56"/>
        <v>500</v>
      </c>
      <c r="Y1864">
        <f t="shared" si="57"/>
        <v>500</v>
      </c>
    </row>
    <row r="1865" spans="1:25" x14ac:dyDescent="0.25">
      <c r="A1865">
        <v>1857</v>
      </c>
      <c r="B1865" t="s">
        <v>50</v>
      </c>
      <c r="C1865" t="s">
        <v>31</v>
      </c>
      <c r="D1865" t="s">
        <v>2302</v>
      </c>
      <c r="E1865" t="s">
        <v>2274</v>
      </c>
      <c r="F1865" t="s">
        <v>2274</v>
      </c>
      <c r="N1865" t="s">
        <v>34</v>
      </c>
      <c r="O1865">
        <v>99999999</v>
      </c>
      <c r="P1865" t="s">
        <v>35</v>
      </c>
      <c r="Q1865" t="s">
        <v>36</v>
      </c>
      <c r="T1865" t="s">
        <v>37</v>
      </c>
      <c r="U1865">
        <v>423.73</v>
      </c>
      <c r="V1865">
        <v>0</v>
      </c>
      <c r="W1865">
        <v>76.27</v>
      </c>
      <c r="X1865">
        <f t="shared" si="56"/>
        <v>500</v>
      </c>
      <c r="Y1865">
        <f t="shared" si="57"/>
        <v>500</v>
      </c>
    </row>
    <row r="1866" spans="1:25" x14ac:dyDescent="0.25">
      <c r="A1866">
        <v>1858</v>
      </c>
      <c r="B1866" t="s">
        <v>50</v>
      </c>
      <c r="C1866" t="s">
        <v>31</v>
      </c>
      <c r="D1866" t="s">
        <v>2303</v>
      </c>
      <c r="E1866" t="s">
        <v>2274</v>
      </c>
      <c r="F1866" t="s">
        <v>2274</v>
      </c>
      <c r="N1866" t="s">
        <v>34</v>
      </c>
      <c r="O1866">
        <v>99999999</v>
      </c>
      <c r="P1866" t="s">
        <v>35</v>
      </c>
      <c r="Q1866" t="s">
        <v>36</v>
      </c>
      <c r="T1866" t="s">
        <v>37</v>
      </c>
      <c r="U1866">
        <v>423.73</v>
      </c>
      <c r="V1866">
        <v>0</v>
      </c>
      <c r="W1866">
        <v>76.27</v>
      </c>
      <c r="X1866">
        <f t="shared" ref="X1866:X1929" si="58">U1866+W1866</f>
        <v>500</v>
      </c>
      <c r="Y1866">
        <f t="shared" ref="Y1866:Y1929" si="59">SUM(U1866,W1866)</f>
        <v>500</v>
      </c>
    </row>
    <row r="1867" spans="1:25" x14ac:dyDescent="0.25">
      <c r="A1867">
        <v>1859</v>
      </c>
      <c r="B1867" t="s">
        <v>50</v>
      </c>
      <c r="C1867" t="s">
        <v>31</v>
      </c>
      <c r="D1867" t="s">
        <v>2304</v>
      </c>
      <c r="E1867" t="s">
        <v>2274</v>
      </c>
      <c r="F1867" t="s">
        <v>2274</v>
      </c>
      <c r="N1867" t="s">
        <v>34</v>
      </c>
      <c r="O1867">
        <v>99999999</v>
      </c>
      <c r="P1867" t="s">
        <v>35</v>
      </c>
      <c r="Q1867" t="s">
        <v>36</v>
      </c>
      <c r="T1867" t="s">
        <v>37</v>
      </c>
      <c r="U1867">
        <v>423.73</v>
      </c>
      <c r="V1867">
        <v>0</v>
      </c>
      <c r="W1867">
        <v>76.27</v>
      </c>
      <c r="X1867">
        <f t="shared" si="58"/>
        <v>500</v>
      </c>
      <c r="Y1867">
        <f t="shared" si="59"/>
        <v>500</v>
      </c>
    </row>
    <row r="1868" spans="1:25" x14ac:dyDescent="0.25">
      <c r="A1868">
        <v>1860</v>
      </c>
      <c r="B1868" t="s">
        <v>50</v>
      </c>
      <c r="C1868" t="s">
        <v>31</v>
      </c>
      <c r="D1868" t="s">
        <v>2305</v>
      </c>
      <c r="E1868" t="s">
        <v>2274</v>
      </c>
      <c r="F1868" t="s">
        <v>2274</v>
      </c>
      <c r="N1868" t="s">
        <v>34</v>
      </c>
      <c r="O1868">
        <v>99999999</v>
      </c>
      <c r="P1868" t="s">
        <v>35</v>
      </c>
      <c r="Q1868" t="s">
        <v>36</v>
      </c>
      <c r="T1868" t="s">
        <v>37</v>
      </c>
      <c r="U1868">
        <v>423.73</v>
      </c>
      <c r="V1868">
        <v>0</v>
      </c>
      <c r="W1868">
        <v>76.27</v>
      </c>
      <c r="X1868">
        <f t="shared" si="58"/>
        <v>500</v>
      </c>
      <c r="Y1868">
        <f t="shared" si="59"/>
        <v>500</v>
      </c>
    </row>
    <row r="1869" spans="1:25" x14ac:dyDescent="0.25">
      <c r="A1869">
        <v>1861</v>
      </c>
      <c r="B1869" t="s">
        <v>50</v>
      </c>
      <c r="C1869" t="s">
        <v>31</v>
      </c>
      <c r="D1869" t="s">
        <v>2306</v>
      </c>
      <c r="E1869" t="s">
        <v>2274</v>
      </c>
      <c r="F1869" t="s">
        <v>2274</v>
      </c>
      <c r="N1869" t="s">
        <v>34</v>
      </c>
      <c r="O1869">
        <v>99999999</v>
      </c>
      <c r="P1869" t="s">
        <v>35</v>
      </c>
      <c r="Q1869" t="s">
        <v>36</v>
      </c>
      <c r="T1869" t="s">
        <v>37</v>
      </c>
      <c r="U1869">
        <v>423.73</v>
      </c>
      <c r="V1869">
        <v>0</v>
      </c>
      <c r="W1869">
        <v>76.27</v>
      </c>
      <c r="X1869">
        <f t="shared" si="58"/>
        <v>500</v>
      </c>
      <c r="Y1869">
        <f t="shared" si="59"/>
        <v>500</v>
      </c>
    </row>
    <row r="1870" spans="1:25" x14ac:dyDescent="0.25">
      <c r="A1870">
        <v>1862</v>
      </c>
      <c r="B1870" t="s">
        <v>50</v>
      </c>
      <c r="C1870" t="s">
        <v>31</v>
      </c>
      <c r="D1870" t="s">
        <v>2307</v>
      </c>
      <c r="E1870" t="s">
        <v>2274</v>
      </c>
      <c r="F1870" t="s">
        <v>2274</v>
      </c>
      <c r="N1870" t="s">
        <v>34</v>
      </c>
      <c r="O1870">
        <v>99999999</v>
      </c>
      <c r="P1870" t="s">
        <v>35</v>
      </c>
      <c r="Q1870" t="s">
        <v>36</v>
      </c>
      <c r="T1870" t="s">
        <v>37</v>
      </c>
      <c r="U1870">
        <v>423.73</v>
      </c>
      <c r="V1870">
        <v>0</v>
      </c>
      <c r="W1870">
        <v>76.27</v>
      </c>
      <c r="X1870">
        <f t="shared" si="58"/>
        <v>500</v>
      </c>
      <c r="Y1870">
        <f t="shared" si="59"/>
        <v>500</v>
      </c>
    </row>
    <row r="1871" spans="1:25" x14ac:dyDescent="0.25">
      <c r="A1871">
        <v>1863</v>
      </c>
      <c r="B1871" t="s">
        <v>50</v>
      </c>
      <c r="C1871" t="s">
        <v>31</v>
      </c>
      <c r="D1871" t="s">
        <v>2308</v>
      </c>
      <c r="E1871" t="s">
        <v>2274</v>
      </c>
      <c r="F1871" t="s">
        <v>2274</v>
      </c>
      <c r="N1871" t="s">
        <v>34</v>
      </c>
      <c r="O1871">
        <v>99999999</v>
      </c>
      <c r="P1871" t="s">
        <v>35</v>
      </c>
      <c r="Q1871" t="s">
        <v>36</v>
      </c>
      <c r="T1871" t="s">
        <v>37</v>
      </c>
      <c r="U1871">
        <v>423.73</v>
      </c>
      <c r="V1871">
        <v>0</v>
      </c>
      <c r="W1871">
        <v>76.27</v>
      </c>
      <c r="X1871">
        <f t="shared" si="58"/>
        <v>500</v>
      </c>
      <c r="Y1871">
        <f t="shared" si="59"/>
        <v>500</v>
      </c>
    </row>
    <row r="1872" spans="1:25" x14ac:dyDescent="0.25">
      <c r="A1872">
        <v>1864</v>
      </c>
      <c r="B1872" t="s">
        <v>50</v>
      </c>
      <c r="C1872" t="s">
        <v>31</v>
      </c>
      <c r="D1872" t="s">
        <v>2309</v>
      </c>
      <c r="E1872" t="s">
        <v>2274</v>
      </c>
      <c r="F1872" t="s">
        <v>2274</v>
      </c>
      <c r="N1872" t="s">
        <v>34</v>
      </c>
      <c r="O1872">
        <v>99999999</v>
      </c>
      <c r="P1872" t="s">
        <v>35</v>
      </c>
      <c r="Q1872" t="s">
        <v>36</v>
      </c>
      <c r="T1872" t="s">
        <v>37</v>
      </c>
      <c r="U1872">
        <v>423.73</v>
      </c>
      <c r="V1872">
        <v>0</v>
      </c>
      <c r="W1872">
        <v>76.27</v>
      </c>
      <c r="X1872">
        <f t="shared" si="58"/>
        <v>500</v>
      </c>
      <c r="Y1872">
        <f t="shared" si="59"/>
        <v>500</v>
      </c>
    </row>
    <row r="1873" spans="1:25" x14ac:dyDescent="0.25">
      <c r="A1873">
        <v>1865</v>
      </c>
      <c r="B1873" t="s">
        <v>50</v>
      </c>
      <c r="C1873" t="s">
        <v>31</v>
      </c>
      <c r="D1873" t="s">
        <v>2310</v>
      </c>
      <c r="E1873" t="s">
        <v>2274</v>
      </c>
      <c r="F1873" t="s">
        <v>2274</v>
      </c>
      <c r="N1873" t="s">
        <v>34</v>
      </c>
      <c r="O1873">
        <v>99999999</v>
      </c>
      <c r="P1873" t="s">
        <v>35</v>
      </c>
      <c r="Q1873" t="s">
        <v>36</v>
      </c>
      <c r="T1873" t="s">
        <v>37</v>
      </c>
      <c r="U1873">
        <v>423.73</v>
      </c>
      <c r="V1873">
        <v>0</v>
      </c>
      <c r="W1873">
        <v>76.27</v>
      </c>
      <c r="X1873">
        <f t="shared" si="58"/>
        <v>500</v>
      </c>
      <c r="Y1873">
        <f t="shared" si="59"/>
        <v>500</v>
      </c>
    </row>
    <row r="1874" spans="1:25" x14ac:dyDescent="0.25">
      <c r="A1874">
        <v>1866</v>
      </c>
      <c r="B1874" t="s">
        <v>56</v>
      </c>
      <c r="C1874" t="s">
        <v>31</v>
      </c>
      <c r="D1874" t="s">
        <v>2311</v>
      </c>
      <c r="E1874" t="s">
        <v>2274</v>
      </c>
      <c r="F1874" t="s">
        <v>2274</v>
      </c>
      <c r="N1874" t="s">
        <v>34</v>
      </c>
      <c r="O1874">
        <v>99999999</v>
      </c>
      <c r="P1874" t="s">
        <v>35</v>
      </c>
      <c r="Q1874" t="s">
        <v>36</v>
      </c>
      <c r="T1874" t="s">
        <v>37</v>
      </c>
      <c r="U1874">
        <v>423.73</v>
      </c>
      <c r="V1874">
        <v>0</v>
      </c>
      <c r="W1874">
        <v>76.27</v>
      </c>
      <c r="X1874">
        <f t="shared" si="58"/>
        <v>500</v>
      </c>
      <c r="Y1874">
        <f t="shared" si="59"/>
        <v>500</v>
      </c>
    </row>
    <row r="1875" spans="1:25" x14ac:dyDescent="0.25">
      <c r="A1875">
        <v>1867</v>
      </c>
      <c r="B1875" t="s">
        <v>56</v>
      </c>
      <c r="C1875" t="s">
        <v>31</v>
      </c>
      <c r="D1875" t="s">
        <v>2312</v>
      </c>
      <c r="E1875" t="s">
        <v>2274</v>
      </c>
      <c r="F1875" t="s">
        <v>2274</v>
      </c>
      <c r="N1875" t="s">
        <v>34</v>
      </c>
      <c r="O1875">
        <v>99999999</v>
      </c>
      <c r="P1875" t="s">
        <v>35</v>
      </c>
      <c r="Q1875" t="s">
        <v>36</v>
      </c>
      <c r="T1875" t="s">
        <v>37</v>
      </c>
      <c r="U1875">
        <v>423.73</v>
      </c>
      <c r="V1875">
        <v>0</v>
      </c>
      <c r="W1875">
        <v>76.27</v>
      </c>
      <c r="X1875">
        <f t="shared" si="58"/>
        <v>500</v>
      </c>
      <c r="Y1875">
        <f t="shared" si="59"/>
        <v>500</v>
      </c>
    </row>
    <row r="1876" spans="1:25" x14ac:dyDescent="0.25">
      <c r="A1876">
        <v>1868</v>
      </c>
      <c r="B1876" t="s">
        <v>56</v>
      </c>
      <c r="C1876" t="s">
        <v>31</v>
      </c>
      <c r="D1876" t="s">
        <v>2313</v>
      </c>
      <c r="E1876" t="s">
        <v>2274</v>
      </c>
      <c r="F1876" t="s">
        <v>2274</v>
      </c>
      <c r="N1876" t="s">
        <v>34</v>
      </c>
      <c r="O1876">
        <v>99999999</v>
      </c>
      <c r="P1876" t="s">
        <v>35</v>
      </c>
      <c r="Q1876" t="s">
        <v>36</v>
      </c>
      <c r="T1876" t="s">
        <v>37</v>
      </c>
      <c r="U1876">
        <v>423.73</v>
      </c>
      <c r="V1876">
        <v>0</v>
      </c>
      <c r="W1876">
        <v>76.27</v>
      </c>
      <c r="X1876">
        <f t="shared" si="58"/>
        <v>500</v>
      </c>
      <c r="Y1876">
        <f t="shared" si="59"/>
        <v>500</v>
      </c>
    </row>
    <row r="1877" spans="1:25" x14ac:dyDescent="0.25">
      <c r="A1877">
        <v>1869</v>
      </c>
      <c r="B1877" t="s">
        <v>56</v>
      </c>
      <c r="C1877" t="s">
        <v>31</v>
      </c>
      <c r="D1877" t="s">
        <v>2314</v>
      </c>
      <c r="E1877" t="s">
        <v>2274</v>
      </c>
      <c r="F1877" t="s">
        <v>2274</v>
      </c>
      <c r="N1877" t="s">
        <v>34</v>
      </c>
      <c r="O1877">
        <v>99999999</v>
      </c>
      <c r="P1877" t="s">
        <v>35</v>
      </c>
      <c r="Q1877" t="s">
        <v>36</v>
      </c>
      <c r="T1877" t="s">
        <v>37</v>
      </c>
      <c r="U1877">
        <v>423.73</v>
      </c>
      <c r="V1877">
        <v>0</v>
      </c>
      <c r="W1877">
        <v>76.27</v>
      </c>
      <c r="X1877">
        <f t="shared" si="58"/>
        <v>500</v>
      </c>
      <c r="Y1877">
        <f t="shared" si="59"/>
        <v>500</v>
      </c>
    </row>
    <row r="1878" spans="1:25" x14ac:dyDescent="0.25">
      <c r="A1878">
        <v>1870</v>
      </c>
      <c r="B1878" t="s">
        <v>56</v>
      </c>
      <c r="C1878" t="s">
        <v>31</v>
      </c>
      <c r="D1878" t="s">
        <v>2315</v>
      </c>
      <c r="E1878" t="s">
        <v>2274</v>
      </c>
      <c r="F1878" t="s">
        <v>2274</v>
      </c>
      <c r="N1878" t="s">
        <v>34</v>
      </c>
      <c r="O1878">
        <v>99999999</v>
      </c>
      <c r="P1878" t="s">
        <v>35</v>
      </c>
      <c r="Q1878" t="s">
        <v>36</v>
      </c>
      <c r="T1878" t="s">
        <v>37</v>
      </c>
      <c r="U1878">
        <v>423.73</v>
      </c>
      <c r="V1878">
        <v>0</v>
      </c>
      <c r="W1878">
        <v>76.27</v>
      </c>
      <c r="X1878">
        <f t="shared" si="58"/>
        <v>500</v>
      </c>
      <c r="Y1878">
        <f t="shared" si="59"/>
        <v>500</v>
      </c>
    </row>
    <row r="1879" spans="1:25" x14ac:dyDescent="0.25">
      <c r="A1879">
        <v>1871</v>
      </c>
      <c r="B1879" t="s">
        <v>56</v>
      </c>
      <c r="C1879" t="s">
        <v>31</v>
      </c>
      <c r="D1879" t="s">
        <v>2316</v>
      </c>
      <c r="E1879" t="s">
        <v>2274</v>
      </c>
      <c r="F1879" t="s">
        <v>2274</v>
      </c>
      <c r="N1879" t="s">
        <v>34</v>
      </c>
      <c r="O1879">
        <v>99999999</v>
      </c>
      <c r="P1879" t="s">
        <v>35</v>
      </c>
      <c r="Q1879" t="s">
        <v>36</v>
      </c>
      <c r="T1879" t="s">
        <v>37</v>
      </c>
      <c r="U1879">
        <v>423.73</v>
      </c>
      <c r="V1879">
        <v>0</v>
      </c>
      <c r="W1879">
        <v>76.27</v>
      </c>
      <c r="X1879">
        <f t="shared" si="58"/>
        <v>500</v>
      </c>
      <c r="Y1879">
        <f t="shared" si="59"/>
        <v>500</v>
      </c>
    </row>
    <row r="1880" spans="1:25" x14ac:dyDescent="0.25">
      <c r="A1880">
        <v>1872</v>
      </c>
      <c r="B1880" t="s">
        <v>56</v>
      </c>
      <c r="C1880" t="s">
        <v>31</v>
      </c>
      <c r="D1880" t="s">
        <v>2317</v>
      </c>
      <c r="E1880" t="s">
        <v>2274</v>
      </c>
      <c r="F1880" t="s">
        <v>2274</v>
      </c>
      <c r="N1880" t="s">
        <v>34</v>
      </c>
      <c r="O1880">
        <v>99999999</v>
      </c>
      <c r="P1880" t="s">
        <v>35</v>
      </c>
      <c r="Q1880" t="s">
        <v>36</v>
      </c>
      <c r="T1880" t="s">
        <v>37</v>
      </c>
      <c r="U1880">
        <v>423.73</v>
      </c>
      <c r="V1880">
        <v>0</v>
      </c>
      <c r="W1880">
        <v>76.27</v>
      </c>
      <c r="X1880">
        <f t="shared" si="58"/>
        <v>500</v>
      </c>
      <c r="Y1880">
        <f t="shared" si="59"/>
        <v>500</v>
      </c>
    </row>
    <row r="1881" spans="1:25" x14ac:dyDescent="0.25">
      <c r="A1881">
        <v>1873</v>
      </c>
      <c r="B1881" t="s">
        <v>56</v>
      </c>
      <c r="C1881" t="s">
        <v>31</v>
      </c>
      <c r="D1881" t="s">
        <v>2318</v>
      </c>
      <c r="E1881" t="s">
        <v>2274</v>
      </c>
      <c r="F1881" t="s">
        <v>2274</v>
      </c>
      <c r="N1881" t="s">
        <v>34</v>
      </c>
      <c r="O1881">
        <v>99999999</v>
      </c>
      <c r="P1881" t="s">
        <v>35</v>
      </c>
      <c r="Q1881" t="s">
        <v>36</v>
      </c>
      <c r="T1881" t="s">
        <v>37</v>
      </c>
      <c r="U1881">
        <v>423.73</v>
      </c>
      <c r="V1881">
        <v>0</v>
      </c>
      <c r="W1881">
        <v>76.27</v>
      </c>
      <c r="X1881">
        <f t="shared" si="58"/>
        <v>500</v>
      </c>
      <c r="Y1881">
        <f t="shared" si="59"/>
        <v>500</v>
      </c>
    </row>
    <row r="1882" spans="1:25" x14ac:dyDescent="0.25">
      <c r="A1882">
        <v>1874</v>
      </c>
      <c r="B1882" t="s">
        <v>30</v>
      </c>
      <c r="C1882" t="s">
        <v>39</v>
      </c>
      <c r="D1882" t="s">
        <v>2319</v>
      </c>
      <c r="E1882" t="s">
        <v>2274</v>
      </c>
      <c r="F1882" t="s">
        <v>2274</v>
      </c>
      <c r="K1882" t="s">
        <v>88</v>
      </c>
      <c r="L1882" t="s">
        <v>41</v>
      </c>
      <c r="M1882" t="s">
        <v>42</v>
      </c>
      <c r="N1882" t="s">
        <v>1902</v>
      </c>
      <c r="O1882">
        <v>20600139402</v>
      </c>
      <c r="P1882" t="s">
        <v>35</v>
      </c>
      <c r="Q1882" t="s">
        <v>36</v>
      </c>
      <c r="T1882" t="s">
        <v>37</v>
      </c>
      <c r="U1882">
        <v>84.75</v>
      </c>
      <c r="V1882">
        <v>0</v>
      </c>
      <c r="W1882">
        <v>15.25</v>
      </c>
      <c r="X1882">
        <f t="shared" si="58"/>
        <v>100</v>
      </c>
      <c r="Y1882">
        <f t="shared" si="59"/>
        <v>100</v>
      </c>
    </row>
    <row r="1883" spans="1:25" x14ac:dyDescent="0.25">
      <c r="A1883">
        <v>1875</v>
      </c>
      <c r="B1883" t="s">
        <v>50</v>
      </c>
      <c r="C1883" t="s">
        <v>39</v>
      </c>
      <c r="D1883" t="s">
        <v>2320</v>
      </c>
      <c r="E1883" t="s">
        <v>2274</v>
      </c>
      <c r="F1883" t="s">
        <v>2274</v>
      </c>
      <c r="K1883" t="s">
        <v>42</v>
      </c>
      <c r="L1883" t="s">
        <v>41</v>
      </c>
      <c r="M1883" t="s">
        <v>42</v>
      </c>
      <c r="N1883" t="s">
        <v>107</v>
      </c>
      <c r="O1883">
        <v>10432479388</v>
      </c>
      <c r="P1883" t="s">
        <v>35</v>
      </c>
      <c r="Q1883" t="s">
        <v>36</v>
      </c>
      <c r="T1883" t="s">
        <v>37</v>
      </c>
      <c r="U1883">
        <v>25.42</v>
      </c>
      <c r="V1883">
        <v>0</v>
      </c>
      <c r="W1883">
        <v>4.58</v>
      </c>
      <c r="X1883">
        <f t="shared" si="58"/>
        <v>30</v>
      </c>
      <c r="Y1883">
        <f t="shared" si="59"/>
        <v>30</v>
      </c>
    </row>
    <row r="1884" spans="1:25" x14ac:dyDescent="0.25">
      <c r="A1884">
        <v>1876</v>
      </c>
      <c r="B1884" t="s">
        <v>50</v>
      </c>
      <c r="C1884" t="s">
        <v>31</v>
      </c>
      <c r="D1884" t="s">
        <v>2321</v>
      </c>
      <c r="E1884" t="s">
        <v>2322</v>
      </c>
      <c r="F1884" t="s">
        <v>2322</v>
      </c>
      <c r="N1884" t="s">
        <v>34</v>
      </c>
      <c r="O1884">
        <v>99999999</v>
      </c>
      <c r="P1884" t="s">
        <v>35</v>
      </c>
      <c r="Q1884" t="s">
        <v>36</v>
      </c>
      <c r="T1884" t="s">
        <v>37</v>
      </c>
      <c r="U1884">
        <v>62.71</v>
      </c>
      <c r="V1884">
        <v>0</v>
      </c>
      <c r="W1884">
        <v>11.29</v>
      </c>
      <c r="X1884">
        <f t="shared" si="58"/>
        <v>74</v>
      </c>
      <c r="Y1884">
        <f t="shared" si="59"/>
        <v>74</v>
      </c>
    </row>
    <row r="1885" spans="1:25" x14ac:dyDescent="0.25">
      <c r="A1885">
        <v>1877</v>
      </c>
      <c r="B1885" t="s">
        <v>30</v>
      </c>
      <c r="C1885" t="s">
        <v>31</v>
      </c>
      <c r="D1885" t="s">
        <v>2323</v>
      </c>
      <c r="E1885" t="s">
        <v>2322</v>
      </c>
      <c r="F1885" t="s">
        <v>2322</v>
      </c>
      <c r="N1885" t="s">
        <v>34</v>
      </c>
      <c r="O1885">
        <v>99999999</v>
      </c>
      <c r="P1885" t="s">
        <v>35</v>
      </c>
      <c r="Q1885" t="s">
        <v>36</v>
      </c>
      <c r="T1885" t="s">
        <v>37</v>
      </c>
      <c r="U1885">
        <v>115.25</v>
      </c>
      <c r="V1885">
        <v>0</v>
      </c>
      <c r="W1885">
        <v>20.75</v>
      </c>
      <c r="X1885">
        <f t="shared" si="58"/>
        <v>136</v>
      </c>
      <c r="Y1885">
        <f t="shared" si="59"/>
        <v>136</v>
      </c>
    </row>
    <row r="1886" spans="1:25" x14ac:dyDescent="0.25">
      <c r="A1886">
        <v>1878</v>
      </c>
      <c r="B1886" t="s">
        <v>30</v>
      </c>
      <c r="C1886" t="s">
        <v>31</v>
      </c>
      <c r="D1886" t="s">
        <v>2324</v>
      </c>
      <c r="E1886" t="s">
        <v>2322</v>
      </c>
      <c r="F1886" t="s">
        <v>2322</v>
      </c>
      <c r="N1886" t="s">
        <v>34</v>
      </c>
      <c r="O1886">
        <v>99999999</v>
      </c>
      <c r="P1886" t="s">
        <v>35</v>
      </c>
      <c r="Q1886" t="s">
        <v>36</v>
      </c>
      <c r="T1886" t="s">
        <v>37</v>
      </c>
      <c r="U1886">
        <v>155.08000000000001</v>
      </c>
      <c r="V1886">
        <v>0</v>
      </c>
      <c r="W1886">
        <v>27.92</v>
      </c>
      <c r="X1886">
        <f t="shared" si="58"/>
        <v>183</v>
      </c>
      <c r="Y1886">
        <f t="shared" si="59"/>
        <v>183</v>
      </c>
    </row>
    <row r="1887" spans="1:25" x14ac:dyDescent="0.25">
      <c r="A1887">
        <v>1879</v>
      </c>
      <c r="B1887" t="s">
        <v>30</v>
      </c>
      <c r="C1887" t="s">
        <v>31</v>
      </c>
      <c r="D1887" t="s">
        <v>2325</v>
      </c>
      <c r="E1887" t="s">
        <v>2322</v>
      </c>
      <c r="F1887" t="s">
        <v>2322</v>
      </c>
      <c r="N1887" t="s">
        <v>34</v>
      </c>
      <c r="O1887">
        <v>99999999</v>
      </c>
      <c r="P1887" t="s">
        <v>35</v>
      </c>
      <c r="Q1887" t="s">
        <v>36</v>
      </c>
      <c r="T1887" t="s">
        <v>37</v>
      </c>
      <c r="U1887">
        <v>42.37</v>
      </c>
      <c r="V1887">
        <v>0</v>
      </c>
      <c r="W1887">
        <v>7.63</v>
      </c>
      <c r="X1887">
        <f t="shared" si="58"/>
        <v>50</v>
      </c>
      <c r="Y1887">
        <f t="shared" si="59"/>
        <v>50</v>
      </c>
    </row>
    <row r="1888" spans="1:25" x14ac:dyDescent="0.25">
      <c r="A1888">
        <v>1880</v>
      </c>
      <c r="B1888" t="s">
        <v>50</v>
      </c>
      <c r="C1888" t="s">
        <v>31</v>
      </c>
      <c r="D1888" t="s">
        <v>2326</v>
      </c>
      <c r="E1888" t="s">
        <v>2322</v>
      </c>
      <c r="F1888" t="s">
        <v>2322</v>
      </c>
      <c r="N1888" t="s">
        <v>2327</v>
      </c>
      <c r="O1888">
        <v>28104245</v>
      </c>
      <c r="P1888" t="s">
        <v>35</v>
      </c>
      <c r="Q1888" t="s">
        <v>36</v>
      </c>
      <c r="T1888" t="s">
        <v>37</v>
      </c>
      <c r="U1888">
        <v>33.9</v>
      </c>
      <c r="V1888">
        <v>0</v>
      </c>
      <c r="W1888">
        <v>6.1</v>
      </c>
      <c r="X1888">
        <f t="shared" si="58"/>
        <v>40</v>
      </c>
      <c r="Y1888">
        <f t="shared" si="59"/>
        <v>40</v>
      </c>
    </row>
    <row r="1889" spans="1:25" x14ac:dyDescent="0.25">
      <c r="A1889">
        <v>1881</v>
      </c>
      <c r="B1889" t="s">
        <v>30</v>
      </c>
      <c r="C1889" t="s">
        <v>39</v>
      </c>
      <c r="D1889" t="s">
        <v>2328</v>
      </c>
      <c r="E1889" t="s">
        <v>2322</v>
      </c>
      <c r="F1889" t="s">
        <v>2322</v>
      </c>
      <c r="K1889" t="s">
        <v>67</v>
      </c>
      <c r="L1889" t="s">
        <v>41</v>
      </c>
      <c r="M1889" t="s">
        <v>42</v>
      </c>
      <c r="N1889" t="s">
        <v>68</v>
      </c>
      <c r="O1889">
        <v>10166087916</v>
      </c>
      <c r="P1889" t="s">
        <v>35</v>
      </c>
      <c r="Q1889" t="s">
        <v>36</v>
      </c>
      <c r="T1889" t="s">
        <v>37</v>
      </c>
      <c r="U1889">
        <v>2457.63</v>
      </c>
      <c r="V1889">
        <v>0</v>
      </c>
      <c r="W1889">
        <v>442.37</v>
      </c>
      <c r="X1889">
        <f t="shared" si="58"/>
        <v>2900</v>
      </c>
      <c r="Y1889">
        <f t="shared" si="59"/>
        <v>2900</v>
      </c>
    </row>
    <row r="1890" spans="1:25" x14ac:dyDescent="0.25">
      <c r="A1890">
        <v>1882</v>
      </c>
      <c r="B1890" t="s">
        <v>30</v>
      </c>
      <c r="C1890" t="s">
        <v>39</v>
      </c>
      <c r="D1890" t="s">
        <v>2329</v>
      </c>
      <c r="E1890" t="s">
        <v>2322</v>
      </c>
      <c r="F1890" t="s">
        <v>2322</v>
      </c>
      <c r="K1890" t="s">
        <v>67</v>
      </c>
      <c r="L1890" t="s">
        <v>41</v>
      </c>
      <c r="M1890" t="s">
        <v>42</v>
      </c>
      <c r="N1890" t="s">
        <v>68</v>
      </c>
      <c r="O1890">
        <v>10166087916</v>
      </c>
      <c r="P1890" t="s">
        <v>35</v>
      </c>
      <c r="Q1890" t="s">
        <v>36</v>
      </c>
      <c r="T1890" t="s">
        <v>37</v>
      </c>
      <c r="U1890">
        <v>2457.63</v>
      </c>
      <c r="V1890">
        <v>0</v>
      </c>
      <c r="W1890">
        <v>442.37</v>
      </c>
      <c r="X1890">
        <f t="shared" si="58"/>
        <v>2900</v>
      </c>
      <c r="Y1890">
        <f t="shared" si="59"/>
        <v>2900</v>
      </c>
    </row>
    <row r="1891" spans="1:25" x14ac:dyDescent="0.25">
      <c r="A1891">
        <v>1883</v>
      </c>
      <c r="B1891" t="s">
        <v>30</v>
      </c>
      <c r="C1891" t="s">
        <v>39</v>
      </c>
      <c r="D1891" t="s">
        <v>2330</v>
      </c>
      <c r="E1891" t="s">
        <v>2322</v>
      </c>
      <c r="F1891" t="s">
        <v>2322</v>
      </c>
      <c r="K1891" t="s">
        <v>67</v>
      </c>
      <c r="L1891" t="s">
        <v>41</v>
      </c>
      <c r="M1891" t="s">
        <v>42</v>
      </c>
      <c r="N1891" t="s">
        <v>68</v>
      </c>
      <c r="O1891">
        <v>10166087916</v>
      </c>
      <c r="P1891" t="s">
        <v>35</v>
      </c>
      <c r="Q1891" t="s">
        <v>36</v>
      </c>
      <c r="T1891" t="s">
        <v>37</v>
      </c>
      <c r="U1891">
        <v>2457.63</v>
      </c>
      <c r="V1891">
        <v>0</v>
      </c>
      <c r="W1891">
        <v>442.37</v>
      </c>
      <c r="X1891">
        <f t="shared" si="58"/>
        <v>2900</v>
      </c>
      <c r="Y1891">
        <f t="shared" si="59"/>
        <v>2900</v>
      </c>
    </row>
    <row r="1892" spans="1:25" x14ac:dyDescent="0.25">
      <c r="A1892">
        <v>1884</v>
      </c>
      <c r="B1892" t="s">
        <v>30</v>
      </c>
      <c r="C1892" t="s">
        <v>39</v>
      </c>
      <c r="D1892" t="s">
        <v>2331</v>
      </c>
      <c r="E1892" t="s">
        <v>2322</v>
      </c>
      <c r="F1892" t="s">
        <v>2322</v>
      </c>
      <c r="K1892" t="s">
        <v>67</v>
      </c>
      <c r="L1892" t="s">
        <v>41</v>
      </c>
      <c r="M1892" t="s">
        <v>42</v>
      </c>
      <c r="N1892" t="s">
        <v>68</v>
      </c>
      <c r="O1892">
        <v>10166087916</v>
      </c>
      <c r="P1892" t="s">
        <v>35</v>
      </c>
      <c r="Q1892" t="s">
        <v>36</v>
      </c>
      <c r="T1892" t="s">
        <v>37</v>
      </c>
      <c r="U1892">
        <v>2457.63</v>
      </c>
      <c r="V1892">
        <v>0</v>
      </c>
      <c r="W1892">
        <v>442.37</v>
      </c>
      <c r="X1892">
        <f t="shared" si="58"/>
        <v>2900</v>
      </c>
      <c r="Y1892">
        <f t="shared" si="59"/>
        <v>2900</v>
      </c>
    </row>
    <row r="1893" spans="1:25" x14ac:dyDescent="0.25">
      <c r="A1893">
        <v>1885</v>
      </c>
      <c r="B1893" t="s">
        <v>30</v>
      </c>
      <c r="C1893" t="s">
        <v>39</v>
      </c>
      <c r="D1893" t="s">
        <v>2332</v>
      </c>
      <c r="E1893" t="s">
        <v>2322</v>
      </c>
      <c r="F1893" t="s">
        <v>2322</v>
      </c>
      <c r="K1893" t="s">
        <v>67</v>
      </c>
      <c r="L1893" t="s">
        <v>41</v>
      </c>
      <c r="M1893" t="s">
        <v>42</v>
      </c>
      <c r="N1893" t="s">
        <v>68</v>
      </c>
      <c r="O1893">
        <v>10166087916</v>
      </c>
      <c r="P1893" t="s">
        <v>35</v>
      </c>
      <c r="Q1893" t="s">
        <v>36</v>
      </c>
      <c r="T1893" t="s">
        <v>37</v>
      </c>
      <c r="U1893">
        <v>2457.63</v>
      </c>
      <c r="V1893">
        <v>0</v>
      </c>
      <c r="W1893">
        <v>442.37</v>
      </c>
      <c r="X1893">
        <f t="shared" si="58"/>
        <v>2900</v>
      </c>
      <c r="Y1893">
        <f t="shared" si="59"/>
        <v>2900</v>
      </c>
    </row>
    <row r="1894" spans="1:25" x14ac:dyDescent="0.25">
      <c r="A1894">
        <v>1886</v>
      </c>
      <c r="B1894" t="s">
        <v>30</v>
      </c>
      <c r="C1894" t="s">
        <v>39</v>
      </c>
      <c r="D1894" t="s">
        <v>2333</v>
      </c>
      <c r="E1894" t="s">
        <v>2322</v>
      </c>
      <c r="F1894" t="s">
        <v>2322</v>
      </c>
      <c r="K1894" t="s">
        <v>67</v>
      </c>
      <c r="L1894" t="s">
        <v>41</v>
      </c>
      <c r="M1894" t="s">
        <v>42</v>
      </c>
      <c r="N1894" t="s">
        <v>68</v>
      </c>
      <c r="O1894">
        <v>10166087916</v>
      </c>
      <c r="P1894" t="s">
        <v>35</v>
      </c>
      <c r="Q1894" t="s">
        <v>36</v>
      </c>
      <c r="T1894" t="s">
        <v>37</v>
      </c>
      <c r="U1894">
        <v>2457.63</v>
      </c>
      <c r="V1894">
        <v>0</v>
      </c>
      <c r="W1894">
        <v>442.37</v>
      </c>
      <c r="X1894">
        <f t="shared" si="58"/>
        <v>2900</v>
      </c>
      <c r="Y1894">
        <f t="shared" si="59"/>
        <v>2900</v>
      </c>
    </row>
    <row r="1895" spans="1:25" x14ac:dyDescent="0.25">
      <c r="A1895">
        <v>1887</v>
      </c>
      <c r="B1895" t="s">
        <v>30</v>
      </c>
      <c r="C1895" t="s">
        <v>39</v>
      </c>
      <c r="D1895" t="s">
        <v>2334</v>
      </c>
      <c r="E1895" t="s">
        <v>2322</v>
      </c>
      <c r="F1895" t="s">
        <v>2322</v>
      </c>
      <c r="K1895" t="s">
        <v>67</v>
      </c>
      <c r="L1895" t="s">
        <v>41</v>
      </c>
      <c r="M1895" t="s">
        <v>42</v>
      </c>
      <c r="N1895" t="s">
        <v>68</v>
      </c>
      <c r="O1895">
        <v>10166087916</v>
      </c>
      <c r="P1895" t="s">
        <v>35</v>
      </c>
      <c r="Q1895" t="s">
        <v>36</v>
      </c>
      <c r="T1895" t="s">
        <v>37</v>
      </c>
      <c r="U1895">
        <v>2457.63</v>
      </c>
      <c r="V1895">
        <v>0</v>
      </c>
      <c r="W1895">
        <v>442.37</v>
      </c>
      <c r="X1895">
        <f t="shared" si="58"/>
        <v>2900</v>
      </c>
      <c r="Y1895">
        <f t="shared" si="59"/>
        <v>2900</v>
      </c>
    </row>
    <row r="1896" spans="1:25" x14ac:dyDescent="0.25">
      <c r="A1896">
        <v>1888</v>
      </c>
      <c r="B1896" t="s">
        <v>30</v>
      </c>
      <c r="C1896" t="s">
        <v>39</v>
      </c>
      <c r="D1896" t="s">
        <v>2335</v>
      </c>
      <c r="E1896" t="s">
        <v>2322</v>
      </c>
      <c r="F1896" t="s">
        <v>2322</v>
      </c>
      <c r="K1896" t="s">
        <v>67</v>
      </c>
      <c r="L1896" t="s">
        <v>41</v>
      </c>
      <c r="M1896" t="s">
        <v>42</v>
      </c>
      <c r="N1896" t="s">
        <v>68</v>
      </c>
      <c r="O1896">
        <v>10166087916</v>
      </c>
      <c r="P1896" t="s">
        <v>35</v>
      </c>
      <c r="Q1896" t="s">
        <v>36</v>
      </c>
      <c r="T1896" t="s">
        <v>37</v>
      </c>
      <c r="U1896">
        <v>2457.63</v>
      </c>
      <c r="V1896">
        <v>0</v>
      </c>
      <c r="W1896">
        <v>442.37</v>
      </c>
      <c r="X1896">
        <f t="shared" si="58"/>
        <v>2900</v>
      </c>
      <c r="Y1896">
        <f t="shared" si="59"/>
        <v>2900</v>
      </c>
    </row>
    <row r="1897" spans="1:25" x14ac:dyDescent="0.25">
      <c r="A1897">
        <v>1889</v>
      </c>
      <c r="B1897" t="s">
        <v>30</v>
      </c>
      <c r="C1897" t="s">
        <v>39</v>
      </c>
      <c r="D1897" t="s">
        <v>2336</v>
      </c>
      <c r="E1897" t="s">
        <v>2322</v>
      </c>
      <c r="F1897" t="s">
        <v>2322</v>
      </c>
      <c r="L1897" t="s">
        <v>41</v>
      </c>
      <c r="M1897" t="s">
        <v>42</v>
      </c>
      <c r="N1897" t="s">
        <v>2337</v>
      </c>
      <c r="O1897">
        <v>10274332340</v>
      </c>
      <c r="P1897" t="s">
        <v>35</v>
      </c>
      <c r="Q1897" t="s">
        <v>36</v>
      </c>
      <c r="T1897" t="s">
        <v>37</v>
      </c>
      <c r="U1897">
        <v>42.37</v>
      </c>
      <c r="V1897">
        <v>0</v>
      </c>
      <c r="W1897">
        <v>7.63</v>
      </c>
      <c r="X1897">
        <f t="shared" si="58"/>
        <v>50</v>
      </c>
      <c r="Y1897">
        <f t="shared" si="59"/>
        <v>50</v>
      </c>
    </row>
    <row r="1898" spans="1:25" x14ac:dyDescent="0.25">
      <c r="A1898">
        <v>1890</v>
      </c>
      <c r="B1898" t="s">
        <v>30</v>
      </c>
      <c r="C1898" t="s">
        <v>39</v>
      </c>
      <c r="D1898" t="s">
        <v>2338</v>
      </c>
      <c r="E1898" t="s">
        <v>2322</v>
      </c>
      <c r="F1898" t="s">
        <v>2322</v>
      </c>
      <c r="K1898" t="s">
        <v>61</v>
      </c>
      <c r="L1898" t="s">
        <v>62</v>
      </c>
      <c r="M1898" t="s">
        <v>61</v>
      </c>
      <c r="N1898" t="s">
        <v>63</v>
      </c>
      <c r="O1898">
        <v>20608411306</v>
      </c>
      <c r="P1898" t="s">
        <v>35</v>
      </c>
      <c r="Q1898" t="s">
        <v>36</v>
      </c>
      <c r="T1898" t="s">
        <v>37</v>
      </c>
      <c r="U1898">
        <v>423.73</v>
      </c>
      <c r="V1898">
        <v>0</v>
      </c>
      <c r="W1898">
        <v>76.27</v>
      </c>
      <c r="X1898">
        <f t="shared" si="58"/>
        <v>500</v>
      </c>
      <c r="Y1898">
        <f t="shared" si="59"/>
        <v>500</v>
      </c>
    </row>
    <row r="1899" spans="1:25" x14ac:dyDescent="0.25">
      <c r="A1899">
        <v>1891</v>
      </c>
      <c r="B1899" t="s">
        <v>30</v>
      </c>
      <c r="C1899" t="s">
        <v>39</v>
      </c>
      <c r="D1899" t="s">
        <v>2339</v>
      </c>
      <c r="E1899" t="s">
        <v>2322</v>
      </c>
      <c r="F1899" t="s">
        <v>2322</v>
      </c>
      <c r="K1899" t="s">
        <v>396</v>
      </c>
      <c r="L1899" t="s">
        <v>169</v>
      </c>
      <c r="M1899" t="s">
        <v>170</v>
      </c>
      <c r="N1899" t="s">
        <v>397</v>
      </c>
      <c r="O1899">
        <v>20225171719</v>
      </c>
      <c r="P1899" t="s">
        <v>35</v>
      </c>
      <c r="Q1899" t="s">
        <v>36</v>
      </c>
      <c r="T1899" t="s">
        <v>37</v>
      </c>
      <c r="U1899">
        <v>148.30000000000001</v>
      </c>
      <c r="V1899">
        <v>0</v>
      </c>
      <c r="W1899">
        <v>26.69</v>
      </c>
      <c r="X1899">
        <f t="shared" si="58"/>
        <v>174.99</v>
      </c>
      <c r="Y1899">
        <f t="shared" si="59"/>
        <v>174.99</v>
      </c>
    </row>
    <row r="1900" spans="1:25" x14ac:dyDescent="0.25">
      <c r="A1900">
        <v>1892</v>
      </c>
      <c r="B1900" t="s">
        <v>30</v>
      </c>
      <c r="C1900" t="s">
        <v>31</v>
      </c>
      <c r="D1900" t="s">
        <v>2340</v>
      </c>
      <c r="E1900" t="s">
        <v>2322</v>
      </c>
      <c r="F1900" t="s">
        <v>2322</v>
      </c>
      <c r="N1900" t="s">
        <v>34</v>
      </c>
      <c r="O1900">
        <v>99999999</v>
      </c>
      <c r="P1900" t="s">
        <v>35</v>
      </c>
      <c r="Q1900" t="s">
        <v>36</v>
      </c>
      <c r="T1900" t="s">
        <v>37</v>
      </c>
      <c r="U1900">
        <v>127.12</v>
      </c>
      <c r="V1900">
        <v>0</v>
      </c>
      <c r="W1900">
        <v>22.88</v>
      </c>
      <c r="X1900">
        <f t="shared" si="58"/>
        <v>150</v>
      </c>
      <c r="Y1900">
        <f t="shared" si="59"/>
        <v>150</v>
      </c>
    </row>
    <row r="1901" spans="1:25" x14ac:dyDescent="0.25">
      <c r="A1901">
        <v>1893</v>
      </c>
      <c r="B1901" t="s">
        <v>30</v>
      </c>
      <c r="C1901" t="s">
        <v>39</v>
      </c>
      <c r="D1901" t="s">
        <v>2341</v>
      </c>
      <c r="E1901" t="s">
        <v>2322</v>
      </c>
      <c r="F1901" t="s">
        <v>2322</v>
      </c>
      <c r="K1901" t="s">
        <v>47</v>
      </c>
      <c r="L1901" t="s">
        <v>41</v>
      </c>
      <c r="M1901" t="s">
        <v>42</v>
      </c>
      <c r="N1901" t="s">
        <v>48</v>
      </c>
      <c r="O1901">
        <v>20603409168</v>
      </c>
      <c r="P1901" t="s">
        <v>35</v>
      </c>
      <c r="Q1901" t="s">
        <v>36</v>
      </c>
      <c r="T1901" t="s">
        <v>37</v>
      </c>
      <c r="U1901">
        <v>67.8</v>
      </c>
      <c r="V1901">
        <v>0</v>
      </c>
      <c r="W1901">
        <v>12.2</v>
      </c>
      <c r="X1901">
        <f t="shared" si="58"/>
        <v>80</v>
      </c>
      <c r="Y1901">
        <f t="shared" si="59"/>
        <v>80</v>
      </c>
    </row>
    <row r="1902" spans="1:25" x14ac:dyDescent="0.25">
      <c r="A1902">
        <v>1894</v>
      </c>
      <c r="B1902" t="s">
        <v>30</v>
      </c>
      <c r="C1902" t="s">
        <v>31</v>
      </c>
      <c r="D1902" t="s">
        <v>2342</v>
      </c>
      <c r="E1902" t="s">
        <v>2322</v>
      </c>
      <c r="F1902" t="s">
        <v>2322</v>
      </c>
      <c r="N1902" t="s">
        <v>34</v>
      </c>
      <c r="O1902">
        <v>99999999</v>
      </c>
      <c r="P1902" t="s">
        <v>35</v>
      </c>
      <c r="Q1902" t="s">
        <v>36</v>
      </c>
      <c r="T1902" t="s">
        <v>37</v>
      </c>
      <c r="U1902">
        <v>296.61</v>
      </c>
      <c r="V1902">
        <v>0</v>
      </c>
      <c r="W1902">
        <v>53.39</v>
      </c>
      <c r="X1902">
        <f t="shared" si="58"/>
        <v>350</v>
      </c>
      <c r="Y1902">
        <f t="shared" si="59"/>
        <v>350</v>
      </c>
    </row>
    <row r="1903" spans="1:25" x14ac:dyDescent="0.25">
      <c r="A1903">
        <v>1895</v>
      </c>
      <c r="B1903" t="s">
        <v>30</v>
      </c>
      <c r="C1903" t="s">
        <v>31</v>
      </c>
      <c r="D1903" t="s">
        <v>2343</v>
      </c>
      <c r="E1903" t="s">
        <v>2322</v>
      </c>
      <c r="F1903" t="s">
        <v>2322</v>
      </c>
      <c r="N1903" t="s">
        <v>34</v>
      </c>
      <c r="O1903">
        <v>99999999</v>
      </c>
      <c r="P1903" t="s">
        <v>35</v>
      </c>
      <c r="Q1903" t="s">
        <v>36</v>
      </c>
      <c r="T1903" t="s">
        <v>37</v>
      </c>
      <c r="U1903">
        <v>129.66</v>
      </c>
      <c r="V1903">
        <v>0</v>
      </c>
      <c r="W1903">
        <v>23.34</v>
      </c>
      <c r="X1903">
        <f t="shared" si="58"/>
        <v>153</v>
      </c>
      <c r="Y1903">
        <f t="shared" si="59"/>
        <v>153</v>
      </c>
    </row>
    <row r="1904" spans="1:25" x14ac:dyDescent="0.25">
      <c r="A1904">
        <v>1896</v>
      </c>
      <c r="B1904" t="s">
        <v>30</v>
      </c>
      <c r="C1904" t="s">
        <v>39</v>
      </c>
      <c r="D1904" t="s">
        <v>2344</v>
      </c>
      <c r="E1904" t="s">
        <v>2322</v>
      </c>
      <c r="F1904" t="s">
        <v>2322</v>
      </c>
      <c r="K1904" t="s">
        <v>737</v>
      </c>
      <c r="L1904" t="s">
        <v>738</v>
      </c>
      <c r="M1904" t="s">
        <v>737</v>
      </c>
      <c r="N1904" t="s">
        <v>2254</v>
      </c>
      <c r="O1904">
        <v>20559792196</v>
      </c>
      <c r="P1904" t="s">
        <v>35</v>
      </c>
      <c r="Q1904" t="s">
        <v>36</v>
      </c>
      <c r="T1904" t="s">
        <v>37</v>
      </c>
      <c r="U1904">
        <v>42.37</v>
      </c>
      <c r="V1904">
        <v>0</v>
      </c>
      <c r="W1904">
        <v>7.63</v>
      </c>
      <c r="X1904">
        <f t="shared" si="58"/>
        <v>50</v>
      </c>
      <c r="Y1904">
        <f t="shared" si="59"/>
        <v>50</v>
      </c>
    </row>
    <row r="1905" spans="1:25" x14ac:dyDescent="0.25">
      <c r="A1905">
        <v>1897</v>
      </c>
      <c r="B1905" t="s">
        <v>30</v>
      </c>
      <c r="C1905" t="s">
        <v>31</v>
      </c>
      <c r="D1905" t="s">
        <v>2345</v>
      </c>
      <c r="E1905" t="s">
        <v>2322</v>
      </c>
      <c r="F1905" t="s">
        <v>2322</v>
      </c>
      <c r="N1905" t="s">
        <v>34</v>
      </c>
      <c r="O1905">
        <v>99999999</v>
      </c>
      <c r="P1905" t="s">
        <v>35</v>
      </c>
      <c r="Q1905" t="s">
        <v>36</v>
      </c>
      <c r="T1905" t="s">
        <v>37</v>
      </c>
      <c r="U1905">
        <v>50.85</v>
      </c>
      <c r="V1905">
        <v>0</v>
      </c>
      <c r="W1905">
        <v>9.15</v>
      </c>
      <c r="X1905">
        <f t="shared" si="58"/>
        <v>60</v>
      </c>
      <c r="Y1905">
        <f t="shared" si="59"/>
        <v>60</v>
      </c>
    </row>
    <row r="1906" spans="1:25" x14ac:dyDescent="0.25">
      <c r="A1906">
        <v>1898</v>
      </c>
      <c r="B1906" t="s">
        <v>30</v>
      </c>
      <c r="C1906" t="s">
        <v>39</v>
      </c>
      <c r="D1906" t="s">
        <v>2346</v>
      </c>
      <c r="E1906" t="s">
        <v>2322</v>
      </c>
      <c r="F1906" t="s">
        <v>2322</v>
      </c>
      <c r="K1906" t="s">
        <v>223</v>
      </c>
      <c r="L1906" t="s">
        <v>41</v>
      </c>
      <c r="M1906" t="s">
        <v>42</v>
      </c>
      <c r="N1906" t="s">
        <v>443</v>
      </c>
      <c r="O1906">
        <v>20479970468</v>
      </c>
      <c r="P1906" t="s">
        <v>35</v>
      </c>
      <c r="Q1906" t="s">
        <v>36</v>
      </c>
      <c r="T1906" t="s">
        <v>37</v>
      </c>
      <c r="U1906">
        <v>169.49</v>
      </c>
      <c r="V1906">
        <v>0</v>
      </c>
      <c r="W1906">
        <v>30.51</v>
      </c>
      <c r="X1906">
        <f t="shared" si="58"/>
        <v>200</v>
      </c>
      <c r="Y1906">
        <f t="shared" si="59"/>
        <v>200</v>
      </c>
    </row>
    <row r="1907" spans="1:25" x14ac:dyDescent="0.25">
      <c r="A1907">
        <v>1899</v>
      </c>
      <c r="B1907" t="s">
        <v>30</v>
      </c>
      <c r="C1907" t="s">
        <v>31</v>
      </c>
      <c r="D1907" t="s">
        <v>2347</v>
      </c>
      <c r="E1907" t="s">
        <v>2322</v>
      </c>
      <c r="F1907" t="s">
        <v>2322</v>
      </c>
      <c r="N1907" t="s">
        <v>34</v>
      </c>
      <c r="O1907">
        <v>99999999</v>
      </c>
      <c r="P1907" t="s">
        <v>35</v>
      </c>
      <c r="Q1907" t="s">
        <v>36</v>
      </c>
      <c r="T1907" t="s">
        <v>37</v>
      </c>
      <c r="U1907">
        <v>38.14</v>
      </c>
      <c r="V1907">
        <v>0</v>
      </c>
      <c r="W1907">
        <v>6.86</v>
      </c>
      <c r="X1907">
        <f t="shared" si="58"/>
        <v>45</v>
      </c>
      <c r="Y1907">
        <f t="shared" si="59"/>
        <v>45</v>
      </c>
    </row>
    <row r="1908" spans="1:25" x14ac:dyDescent="0.25">
      <c r="A1908">
        <v>1900</v>
      </c>
      <c r="B1908" t="s">
        <v>50</v>
      </c>
      <c r="C1908" t="s">
        <v>39</v>
      </c>
      <c r="D1908" t="s">
        <v>2348</v>
      </c>
      <c r="E1908" t="s">
        <v>2322</v>
      </c>
      <c r="F1908" t="s">
        <v>2322</v>
      </c>
      <c r="L1908" t="s">
        <v>169</v>
      </c>
      <c r="M1908" t="s">
        <v>170</v>
      </c>
      <c r="N1908" t="s">
        <v>2349</v>
      </c>
      <c r="O1908">
        <v>10099758967</v>
      </c>
      <c r="P1908" t="s">
        <v>35</v>
      </c>
      <c r="Q1908" t="s">
        <v>36</v>
      </c>
      <c r="T1908" t="s">
        <v>37</v>
      </c>
      <c r="U1908">
        <v>88.98</v>
      </c>
      <c r="V1908">
        <v>0</v>
      </c>
      <c r="W1908">
        <v>16.02</v>
      </c>
      <c r="X1908">
        <f t="shared" si="58"/>
        <v>105</v>
      </c>
      <c r="Y1908">
        <f t="shared" si="59"/>
        <v>105</v>
      </c>
    </row>
    <row r="1909" spans="1:25" x14ac:dyDescent="0.25">
      <c r="A1909">
        <v>1901</v>
      </c>
      <c r="B1909" t="s">
        <v>56</v>
      </c>
      <c r="C1909" t="s">
        <v>31</v>
      </c>
      <c r="D1909" t="s">
        <v>2350</v>
      </c>
      <c r="E1909" t="s">
        <v>2322</v>
      </c>
      <c r="F1909" t="s">
        <v>2322</v>
      </c>
      <c r="N1909" t="s">
        <v>34</v>
      </c>
      <c r="O1909">
        <v>99999999</v>
      </c>
      <c r="P1909" t="s">
        <v>35</v>
      </c>
      <c r="Q1909" t="s">
        <v>36</v>
      </c>
      <c r="T1909" t="s">
        <v>37</v>
      </c>
      <c r="U1909">
        <v>508.47</v>
      </c>
      <c r="V1909">
        <v>0</v>
      </c>
      <c r="W1909">
        <v>91.53</v>
      </c>
      <c r="X1909">
        <f t="shared" si="58"/>
        <v>600</v>
      </c>
      <c r="Y1909">
        <f t="shared" si="59"/>
        <v>600</v>
      </c>
    </row>
    <row r="1910" spans="1:25" x14ac:dyDescent="0.25">
      <c r="A1910">
        <v>1902</v>
      </c>
      <c r="B1910" t="s">
        <v>56</v>
      </c>
      <c r="C1910" t="s">
        <v>31</v>
      </c>
      <c r="D1910" t="s">
        <v>2351</v>
      </c>
      <c r="E1910" t="s">
        <v>2322</v>
      </c>
      <c r="F1910" t="s">
        <v>2322</v>
      </c>
      <c r="N1910" t="s">
        <v>34</v>
      </c>
      <c r="O1910">
        <v>99999999</v>
      </c>
      <c r="P1910" t="s">
        <v>35</v>
      </c>
      <c r="Q1910" t="s">
        <v>36</v>
      </c>
      <c r="T1910" t="s">
        <v>37</v>
      </c>
      <c r="U1910">
        <v>508.47</v>
      </c>
      <c r="V1910">
        <v>0</v>
      </c>
      <c r="W1910">
        <v>91.53</v>
      </c>
      <c r="X1910">
        <f t="shared" si="58"/>
        <v>600</v>
      </c>
      <c r="Y1910">
        <f t="shared" si="59"/>
        <v>600</v>
      </c>
    </row>
    <row r="1911" spans="1:25" x14ac:dyDescent="0.25">
      <c r="A1911">
        <v>1903</v>
      </c>
      <c r="B1911" t="s">
        <v>50</v>
      </c>
      <c r="C1911" t="s">
        <v>31</v>
      </c>
      <c r="D1911" t="s">
        <v>2352</v>
      </c>
      <c r="E1911" t="s">
        <v>2322</v>
      </c>
      <c r="F1911" t="s">
        <v>2322</v>
      </c>
      <c r="N1911" t="s">
        <v>34</v>
      </c>
      <c r="O1911">
        <v>99999999</v>
      </c>
      <c r="P1911" t="s">
        <v>35</v>
      </c>
      <c r="Q1911" t="s">
        <v>36</v>
      </c>
      <c r="T1911" t="s">
        <v>37</v>
      </c>
      <c r="U1911">
        <v>423.73</v>
      </c>
      <c r="V1911">
        <v>0</v>
      </c>
      <c r="W1911">
        <v>76.27</v>
      </c>
      <c r="X1911">
        <f t="shared" si="58"/>
        <v>500</v>
      </c>
      <c r="Y1911">
        <f t="shared" si="59"/>
        <v>500</v>
      </c>
    </row>
    <row r="1912" spans="1:25" x14ac:dyDescent="0.25">
      <c r="A1912">
        <v>1904</v>
      </c>
      <c r="B1912" t="s">
        <v>50</v>
      </c>
      <c r="C1912" t="s">
        <v>31</v>
      </c>
      <c r="D1912" t="s">
        <v>2353</v>
      </c>
      <c r="E1912" t="s">
        <v>2322</v>
      </c>
      <c r="F1912" t="s">
        <v>2322</v>
      </c>
      <c r="N1912" t="s">
        <v>34</v>
      </c>
      <c r="O1912">
        <v>99999999</v>
      </c>
      <c r="P1912" t="s">
        <v>35</v>
      </c>
      <c r="Q1912" t="s">
        <v>36</v>
      </c>
      <c r="T1912" t="s">
        <v>37</v>
      </c>
      <c r="U1912">
        <v>423.73</v>
      </c>
      <c r="V1912">
        <v>0</v>
      </c>
      <c r="W1912">
        <v>76.27</v>
      </c>
      <c r="X1912">
        <f t="shared" si="58"/>
        <v>500</v>
      </c>
      <c r="Y1912">
        <f t="shared" si="59"/>
        <v>500</v>
      </c>
    </row>
    <row r="1913" spans="1:25" x14ac:dyDescent="0.25">
      <c r="A1913">
        <v>1905</v>
      </c>
      <c r="B1913" t="s">
        <v>50</v>
      </c>
      <c r="C1913" t="s">
        <v>31</v>
      </c>
      <c r="D1913" t="s">
        <v>2354</v>
      </c>
      <c r="E1913" t="s">
        <v>2322</v>
      </c>
      <c r="F1913" t="s">
        <v>2322</v>
      </c>
      <c r="N1913" t="s">
        <v>34</v>
      </c>
      <c r="O1913">
        <v>99999999</v>
      </c>
      <c r="P1913" t="s">
        <v>35</v>
      </c>
      <c r="Q1913" t="s">
        <v>36</v>
      </c>
      <c r="T1913" t="s">
        <v>37</v>
      </c>
      <c r="U1913">
        <v>423.73</v>
      </c>
      <c r="V1913">
        <v>0</v>
      </c>
      <c r="W1913">
        <v>76.27</v>
      </c>
      <c r="X1913">
        <f t="shared" si="58"/>
        <v>500</v>
      </c>
      <c r="Y1913">
        <f t="shared" si="59"/>
        <v>500</v>
      </c>
    </row>
    <row r="1914" spans="1:25" x14ac:dyDescent="0.25">
      <c r="A1914">
        <v>1906</v>
      </c>
      <c r="B1914" t="s">
        <v>50</v>
      </c>
      <c r="C1914" t="s">
        <v>31</v>
      </c>
      <c r="D1914" t="s">
        <v>2355</v>
      </c>
      <c r="E1914" t="s">
        <v>2322</v>
      </c>
      <c r="F1914" t="s">
        <v>2322</v>
      </c>
      <c r="N1914" t="s">
        <v>34</v>
      </c>
      <c r="O1914">
        <v>99999999</v>
      </c>
      <c r="P1914" t="s">
        <v>35</v>
      </c>
      <c r="Q1914" t="s">
        <v>36</v>
      </c>
      <c r="T1914" t="s">
        <v>37</v>
      </c>
      <c r="U1914">
        <v>423.73</v>
      </c>
      <c r="V1914">
        <v>0</v>
      </c>
      <c r="W1914">
        <v>76.27</v>
      </c>
      <c r="X1914">
        <f t="shared" si="58"/>
        <v>500</v>
      </c>
      <c r="Y1914">
        <f t="shared" si="59"/>
        <v>500</v>
      </c>
    </row>
    <row r="1915" spans="1:25" x14ac:dyDescent="0.25">
      <c r="A1915">
        <v>1907</v>
      </c>
      <c r="B1915" t="s">
        <v>50</v>
      </c>
      <c r="C1915" t="s">
        <v>31</v>
      </c>
      <c r="D1915" t="s">
        <v>2356</v>
      </c>
      <c r="E1915" t="s">
        <v>2322</v>
      </c>
      <c r="F1915" t="s">
        <v>2322</v>
      </c>
      <c r="N1915" t="s">
        <v>34</v>
      </c>
      <c r="O1915">
        <v>99999999</v>
      </c>
      <c r="P1915" t="s">
        <v>35</v>
      </c>
      <c r="Q1915" t="s">
        <v>36</v>
      </c>
      <c r="T1915" t="s">
        <v>37</v>
      </c>
      <c r="U1915">
        <v>423.73</v>
      </c>
      <c r="V1915">
        <v>0</v>
      </c>
      <c r="W1915">
        <v>76.27</v>
      </c>
      <c r="X1915">
        <f t="shared" si="58"/>
        <v>500</v>
      </c>
      <c r="Y1915">
        <f t="shared" si="59"/>
        <v>500</v>
      </c>
    </row>
    <row r="1916" spans="1:25" x14ac:dyDescent="0.25">
      <c r="A1916">
        <v>1908</v>
      </c>
      <c r="B1916" t="s">
        <v>50</v>
      </c>
      <c r="C1916" t="s">
        <v>31</v>
      </c>
      <c r="D1916" t="s">
        <v>2357</v>
      </c>
      <c r="E1916" t="s">
        <v>2322</v>
      </c>
      <c r="F1916" t="s">
        <v>2322</v>
      </c>
      <c r="N1916" t="s">
        <v>34</v>
      </c>
      <c r="O1916">
        <v>99999999</v>
      </c>
      <c r="P1916" t="s">
        <v>35</v>
      </c>
      <c r="Q1916" t="s">
        <v>36</v>
      </c>
      <c r="T1916" t="s">
        <v>37</v>
      </c>
      <c r="U1916">
        <v>423.73</v>
      </c>
      <c r="V1916">
        <v>0</v>
      </c>
      <c r="W1916">
        <v>76.27</v>
      </c>
      <c r="X1916">
        <f t="shared" si="58"/>
        <v>500</v>
      </c>
      <c r="Y1916">
        <f t="shared" si="59"/>
        <v>500</v>
      </c>
    </row>
    <row r="1917" spans="1:25" x14ac:dyDescent="0.25">
      <c r="A1917">
        <v>1909</v>
      </c>
      <c r="B1917" t="s">
        <v>30</v>
      </c>
      <c r="C1917" t="s">
        <v>39</v>
      </c>
      <c r="D1917" t="s">
        <v>2358</v>
      </c>
      <c r="E1917" t="s">
        <v>2322</v>
      </c>
      <c r="F1917" t="s">
        <v>2322</v>
      </c>
      <c r="K1917" t="s">
        <v>42</v>
      </c>
      <c r="L1917" t="s">
        <v>41</v>
      </c>
      <c r="M1917" t="s">
        <v>42</v>
      </c>
      <c r="N1917" t="s">
        <v>959</v>
      </c>
      <c r="O1917">
        <v>20212390624</v>
      </c>
      <c r="P1917" t="s">
        <v>35</v>
      </c>
      <c r="Q1917" t="s">
        <v>36</v>
      </c>
      <c r="T1917" t="s">
        <v>37</v>
      </c>
      <c r="U1917">
        <v>220.34</v>
      </c>
      <c r="V1917">
        <v>0</v>
      </c>
      <c r="W1917">
        <v>39.659999999999997</v>
      </c>
      <c r="X1917">
        <f t="shared" si="58"/>
        <v>260</v>
      </c>
      <c r="Y1917">
        <f t="shared" si="59"/>
        <v>260</v>
      </c>
    </row>
    <row r="1918" spans="1:25" x14ac:dyDescent="0.25">
      <c r="A1918">
        <v>1910</v>
      </c>
      <c r="B1918" t="s">
        <v>30</v>
      </c>
      <c r="C1918" t="s">
        <v>39</v>
      </c>
      <c r="D1918" t="s">
        <v>2359</v>
      </c>
      <c r="E1918" t="s">
        <v>2322</v>
      </c>
      <c r="F1918" t="s">
        <v>2322</v>
      </c>
      <c r="K1918" t="s">
        <v>67</v>
      </c>
      <c r="L1918" t="s">
        <v>41</v>
      </c>
      <c r="M1918" t="s">
        <v>42</v>
      </c>
      <c r="N1918" t="s">
        <v>68</v>
      </c>
      <c r="O1918">
        <v>10166087916</v>
      </c>
      <c r="P1918" t="s">
        <v>35</v>
      </c>
      <c r="Q1918" t="s">
        <v>36</v>
      </c>
      <c r="T1918" t="s">
        <v>37</v>
      </c>
      <c r="U1918">
        <v>2457.63</v>
      </c>
      <c r="V1918">
        <v>0</v>
      </c>
      <c r="W1918">
        <v>442.37</v>
      </c>
      <c r="X1918">
        <f t="shared" si="58"/>
        <v>2900</v>
      </c>
      <c r="Y1918">
        <f t="shared" si="59"/>
        <v>2900</v>
      </c>
    </row>
    <row r="1919" spans="1:25" x14ac:dyDescent="0.25">
      <c r="A1919">
        <v>1911</v>
      </c>
      <c r="B1919" t="s">
        <v>30</v>
      </c>
      <c r="C1919" t="s">
        <v>39</v>
      </c>
      <c r="D1919" t="s">
        <v>2360</v>
      </c>
      <c r="E1919" t="s">
        <v>2322</v>
      </c>
      <c r="F1919" t="s">
        <v>2322</v>
      </c>
      <c r="K1919" t="s">
        <v>67</v>
      </c>
      <c r="L1919" t="s">
        <v>41</v>
      </c>
      <c r="M1919" t="s">
        <v>42</v>
      </c>
      <c r="N1919" t="s">
        <v>68</v>
      </c>
      <c r="O1919">
        <v>10166087916</v>
      </c>
      <c r="P1919" t="s">
        <v>35</v>
      </c>
      <c r="Q1919" t="s">
        <v>36</v>
      </c>
      <c r="T1919" t="s">
        <v>37</v>
      </c>
      <c r="U1919">
        <v>2457.63</v>
      </c>
      <c r="V1919">
        <v>0</v>
      </c>
      <c r="W1919">
        <v>442.37</v>
      </c>
      <c r="X1919">
        <f t="shared" si="58"/>
        <v>2900</v>
      </c>
      <c r="Y1919">
        <f t="shared" si="59"/>
        <v>2900</v>
      </c>
    </row>
    <row r="1920" spans="1:25" x14ac:dyDescent="0.25">
      <c r="A1920">
        <v>1912</v>
      </c>
      <c r="B1920" t="s">
        <v>30</v>
      </c>
      <c r="C1920" t="s">
        <v>39</v>
      </c>
      <c r="D1920" t="s">
        <v>2361</v>
      </c>
      <c r="E1920" t="s">
        <v>2322</v>
      </c>
      <c r="F1920" t="s">
        <v>2322</v>
      </c>
      <c r="K1920" t="s">
        <v>67</v>
      </c>
      <c r="L1920" t="s">
        <v>41</v>
      </c>
      <c r="M1920" t="s">
        <v>42</v>
      </c>
      <c r="N1920" t="s">
        <v>68</v>
      </c>
      <c r="O1920">
        <v>10166087916</v>
      </c>
      <c r="P1920" t="s">
        <v>35</v>
      </c>
      <c r="Q1920" t="s">
        <v>36</v>
      </c>
      <c r="T1920" t="s">
        <v>37</v>
      </c>
      <c r="U1920">
        <v>2457.63</v>
      </c>
      <c r="V1920">
        <v>0</v>
      </c>
      <c r="W1920">
        <v>442.37</v>
      </c>
      <c r="X1920">
        <f t="shared" si="58"/>
        <v>2900</v>
      </c>
      <c r="Y1920">
        <f t="shared" si="59"/>
        <v>2900</v>
      </c>
    </row>
    <row r="1921" spans="1:25" x14ac:dyDescent="0.25">
      <c r="A1921">
        <v>1913</v>
      </c>
      <c r="B1921" t="s">
        <v>30</v>
      </c>
      <c r="C1921" t="s">
        <v>39</v>
      </c>
      <c r="D1921" t="s">
        <v>2362</v>
      </c>
      <c r="E1921" t="s">
        <v>2322</v>
      </c>
      <c r="F1921" t="s">
        <v>2322</v>
      </c>
      <c r="K1921" t="s">
        <v>67</v>
      </c>
      <c r="L1921" t="s">
        <v>41</v>
      </c>
      <c r="M1921" t="s">
        <v>42</v>
      </c>
      <c r="N1921" t="s">
        <v>68</v>
      </c>
      <c r="O1921">
        <v>10166087916</v>
      </c>
      <c r="P1921" t="s">
        <v>35</v>
      </c>
      <c r="Q1921" t="s">
        <v>36</v>
      </c>
      <c r="T1921" t="s">
        <v>37</v>
      </c>
      <c r="U1921">
        <v>2457.63</v>
      </c>
      <c r="V1921">
        <v>0</v>
      </c>
      <c r="W1921">
        <v>442.37</v>
      </c>
      <c r="X1921">
        <f t="shared" si="58"/>
        <v>2900</v>
      </c>
      <c r="Y1921">
        <f t="shared" si="59"/>
        <v>2900</v>
      </c>
    </row>
    <row r="1922" spans="1:25" x14ac:dyDescent="0.25">
      <c r="A1922">
        <v>1914</v>
      </c>
      <c r="B1922" t="s">
        <v>30</v>
      </c>
      <c r="C1922" t="s">
        <v>39</v>
      </c>
      <c r="D1922" t="s">
        <v>2363</v>
      </c>
      <c r="E1922" t="s">
        <v>2322</v>
      </c>
      <c r="F1922" t="s">
        <v>2322</v>
      </c>
      <c r="K1922" t="s">
        <v>67</v>
      </c>
      <c r="L1922" t="s">
        <v>41</v>
      </c>
      <c r="M1922" t="s">
        <v>42</v>
      </c>
      <c r="N1922" t="s">
        <v>68</v>
      </c>
      <c r="O1922">
        <v>10166087916</v>
      </c>
      <c r="P1922" t="s">
        <v>35</v>
      </c>
      <c r="Q1922" t="s">
        <v>36</v>
      </c>
      <c r="T1922" t="s">
        <v>37</v>
      </c>
      <c r="U1922">
        <v>2457.63</v>
      </c>
      <c r="V1922">
        <v>0</v>
      </c>
      <c r="W1922">
        <v>442.37</v>
      </c>
      <c r="X1922">
        <f t="shared" si="58"/>
        <v>2900</v>
      </c>
      <c r="Y1922">
        <f t="shared" si="59"/>
        <v>2900</v>
      </c>
    </row>
    <row r="1923" spans="1:25" x14ac:dyDescent="0.25">
      <c r="A1923">
        <v>1915</v>
      </c>
      <c r="B1923" t="s">
        <v>30</v>
      </c>
      <c r="C1923" t="s">
        <v>31</v>
      </c>
      <c r="D1923" t="s">
        <v>2364</v>
      </c>
      <c r="E1923" t="s">
        <v>2322</v>
      </c>
      <c r="F1923" t="s">
        <v>2322</v>
      </c>
      <c r="N1923" t="s">
        <v>34</v>
      </c>
      <c r="O1923">
        <v>99999999</v>
      </c>
      <c r="P1923" t="s">
        <v>35</v>
      </c>
      <c r="Q1923" t="s">
        <v>36</v>
      </c>
      <c r="T1923" t="s">
        <v>37</v>
      </c>
      <c r="U1923">
        <v>42.37</v>
      </c>
      <c r="V1923">
        <v>0</v>
      </c>
      <c r="W1923">
        <v>7.63</v>
      </c>
      <c r="X1923">
        <f t="shared" si="58"/>
        <v>50</v>
      </c>
      <c r="Y1923">
        <f t="shared" si="59"/>
        <v>50</v>
      </c>
    </row>
    <row r="1924" spans="1:25" x14ac:dyDescent="0.25">
      <c r="A1924">
        <v>1916</v>
      </c>
      <c r="B1924" t="s">
        <v>30</v>
      </c>
      <c r="C1924" t="s">
        <v>39</v>
      </c>
      <c r="D1924" t="s">
        <v>2365</v>
      </c>
      <c r="E1924" t="s">
        <v>2322</v>
      </c>
      <c r="F1924" t="s">
        <v>2322</v>
      </c>
      <c r="K1924" t="s">
        <v>764</v>
      </c>
      <c r="L1924" t="s">
        <v>765</v>
      </c>
      <c r="M1924" t="s">
        <v>764</v>
      </c>
      <c r="N1924" t="s">
        <v>766</v>
      </c>
      <c r="O1924">
        <v>20606975202</v>
      </c>
      <c r="P1924" t="s">
        <v>35</v>
      </c>
      <c r="Q1924" t="s">
        <v>36</v>
      </c>
      <c r="T1924" t="s">
        <v>37</v>
      </c>
      <c r="U1924">
        <v>130.51</v>
      </c>
      <c r="V1924">
        <v>0</v>
      </c>
      <c r="W1924">
        <v>23.49</v>
      </c>
      <c r="X1924">
        <f t="shared" si="58"/>
        <v>154</v>
      </c>
      <c r="Y1924">
        <f t="shared" si="59"/>
        <v>154</v>
      </c>
    </row>
    <row r="1925" spans="1:25" x14ac:dyDescent="0.25">
      <c r="A1925">
        <v>1917</v>
      </c>
      <c r="B1925" t="s">
        <v>30</v>
      </c>
      <c r="C1925" t="s">
        <v>31</v>
      </c>
      <c r="D1925" t="s">
        <v>2366</v>
      </c>
      <c r="E1925" t="s">
        <v>2322</v>
      </c>
      <c r="F1925" t="s">
        <v>2322</v>
      </c>
      <c r="N1925" t="s">
        <v>34</v>
      </c>
      <c r="O1925">
        <v>99999999</v>
      </c>
      <c r="P1925" t="s">
        <v>35</v>
      </c>
      <c r="Q1925" t="s">
        <v>36</v>
      </c>
      <c r="T1925" t="s">
        <v>37</v>
      </c>
      <c r="U1925">
        <v>93.22</v>
      </c>
      <c r="V1925">
        <v>0</v>
      </c>
      <c r="W1925">
        <v>16.78</v>
      </c>
      <c r="X1925">
        <f t="shared" si="58"/>
        <v>110</v>
      </c>
      <c r="Y1925">
        <f t="shared" si="59"/>
        <v>110</v>
      </c>
    </row>
    <row r="1926" spans="1:25" x14ac:dyDescent="0.25">
      <c r="A1926">
        <v>1918</v>
      </c>
      <c r="B1926" t="s">
        <v>30</v>
      </c>
      <c r="C1926" t="s">
        <v>39</v>
      </c>
      <c r="D1926" t="s">
        <v>2367</v>
      </c>
      <c r="E1926" t="s">
        <v>2322</v>
      </c>
      <c r="F1926" t="s">
        <v>2322</v>
      </c>
      <c r="L1926" t="s">
        <v>41</v>
      </c>
      <c r="M1926" t="s">
        <v>42</v>
      </c>
      <c r="N1926" t="s">
        <v>84</v>
      </c>
      <c r="O1926">
        <v>10000974787</v>
      </c>
      <c r="P1926" t="s">
        <v>35</v>
      </c>
      <c r="Q1926" t="s">
        <v>36</v>
      </c>
      <c r="T1926" t="s">
        <v>37</v>
      </c>
      <c r="U1926">
        <v>65.25</v>
      </c>
      <c r="V1926">
        <v>0</v>
      </c>
      <c r="W1926">
        <v>11.75</v>
      </c>
      <c r="X1926">
        <f t="shared" si="58"/>
        <v>77</v>
      </c>
      <c r="Y1926">
        <f t="shared" si="59"/>
        <v>77</v>
      </c>
    </row>
    <row r="1927" spans="1:25" x14ac:dyDescent="0.25">
      <c r="A1927">
        <v>1919</v>
      </c>
      <c r="B1927" t="s">
        <v>56</v>
      </c>
      <c r="C1927" t="s">
        <v>39</v>
      </c>
      <c r="D1927" t="s">
        <v>2368</v>
      </c>
      <c r="E1927" t="s">
        <v>2322</v>
      </c>
      <c r="F1927" t="s">
        <v>2322</v>
      </c>
      <c r="K1927" t="s">
        <v>42</v>
      </c>
      <c r="L1927" t="s">
        <v>41</v>
      </c>
      <c r="M1927" t="s">
        <v>42</v>
      </c>
      <c r="N1927" t="s">
        <v>107</v>
      </c>
      <c r="O1927">
        <v>10432479388</v>
      </c>
      <c r="P1927" t="s">
        <v>35</v>
      </c>
      <c r="Q1927" t="s">
        <v>36</v>
      </c>
      <c r="T1927" t="s">
        <v>37</v>
      </c>
      <c r="U1927">
        <v>50.85</v>
      </c>
      <c r="V1927">
        <v>0</v>
      </c>
      <c r="W1927">
        <v>9.15</v>
      </c>
      <c r="X1927">
        <f t="shared" si="58"/>
        <v>60</v>
      </c>
      <c r="Y1927">
        <f t="shared" si="59"/>
        <v>60</v>
      </c>
    </row>
    <row r="1928" spans="1:25" x14ac:dyDescent="0.25">
      <c r="A1928">
        <v>1920</v>
      </c>
      <c r="B1928" t="s">
        <v>30</v>
      </c>
      <c r="C1928" t="s">
        <v>39</v>
      </c>
      <c r="D1928" t="s">
        <v>2369</v>
      </c>
      <c r="E1928" t="s">
        <v>2370</v>
      </c>
      <c r="F1928" t="s">
        <v>2370</v>
      </c>
      <c r="K1928" t="s">
        <v>782</v>
      </c>
      <c r="L1928" t="s">
        <v>41</v>
      </c>
      <c r="M1928" t="s">
        <v>42</v>
      </c>
      <c r="N1928" t="s">
        <v>783</v>
      </c>
      <c r="O1928">
        <v>10469092882</v>
      </c>
      <c r="P1928" t="s">
        <v>35</v>
      </c>
      <c r="Q1928" t="s">
        <v>36</v>
      </c>
      <c r="T1928" t="s">
        <v>37</v>
      </c>
      <c r="U1928">
        <v>831.36</v>
      </c>
      <c r="V1928">
        <v>0</v>
      </c>
      <c r="W1928">
        <v>149.63999999999999</v>
      </c>
      <c r="X1928">
        <f t="shared" si="58"/>
        <v>981</v>
      </c>
      <c r="Y1928">
        <f t="shared" si="59"/>
        <v>981</v>
      </c>
    </row>
    <row r="1929" spans="1:25" x14ac:dyDescent="0.25">
      <c r="A1929">
        <v>1921</v>
      </c>
      <c r="B1929" t="s">
        <v>30</v>
      </c>
      <c r="C1929" t="s">
        <v>31</v>
      </c>
      <c r="D1929" t="s">
        <v>2371</v>
      </c>
      <c r="E1929" t="s">
        <v>2370</v>
      </c>
      <c r="F1929" t="s">
        <v>2370</v>
      </c>
      <c r="N1929" t="s">
        <v>34</v>
      </c>
      <c r="O1929">
        <v>99999999</v>
      </c>
      <c r="P1929" t="s">
        <v>35</v>
      </c>
      <c r="Q1929" t="s">
        <v>36</v>
      </c>
      <c r="T1929" t="s">
        <v>37</v>
      </c>
      <c r="U1929">
        <v>152.54</v>
      </c>
      <c r="V1929">
        <v>0</v>
      </c>
      <c r="W1929">
        <v>27.46</v>
      </c>
      <c r="X1929">
        <f t="shared" si="58"/>
        <v>180</v>
      </c>
      <c r="Y1929">
        <f t="shared" si="59"/>
        <v>180</v>
      </c>
    </row>
    <row r="1930" spans="1:25" x14ac:dyDescent="0.25">
      <c r="A1930">
        <v>1922</v>
      </c>
      <c r="B1930" t="s">
        <v>30</v>
      </c>
      <c r="C1930" t="s">
        <v>31</v>
      </c>
      <c r="D1930" t="s">
        <v>2372</v>
      </c>
      <c r="E1930" t="s">
        <v>2370</v>
      </c>
      <c r="F1930" t="s">
        <v>2370</v>
      </c>
      <c r="N1930" t="s">
        <v>34</v>
      </c>
      <c r="O1930">
        <v>99999999</v>
      </c>
      <c r="P1930" t="s">
        <v>35</v>
      </c>
      <c r="Q1930" t="s">
        <v>36</v>
      </c>
      <c r="T1930" t="s">
        <v>37</v>
      </c>
      <c r="U1930">
        <v>118.64</v>
      </c>
      <c r="V1930">
        <v>0</v>
      </c>
      <c r="W1930">
        <v>21.36</v>
      </c>
      <c r="X1930">
        <f t="shared" ref="X1930:X1993" si="60">U1930+W1930</f>
        <v>140</v>
      </c>
      <c r="Y1930">
        <f t="shared" ref="Y1930:Y1993" si="61">SUM(U1930,W1930)</f>
        <v>140</v>
      </c>
    </row>
    <row r="1931" spans="1:25" x14ac:dyDescent="0.25">
      <c r="A1931">
        <v>1923</v>
      </c>
      <c r="B1931" t="s">
        <v>50</v>
      </c>
      <c r="C1931" t="s">
        <v>39</v>
      </c>
      <c r="D1931" t="s">
        <v>2373</v>
      </c>
      <c r="E1931" t="s">
        <v>2370</v>
      </c>
      <c r="F1931" t="s">
        <v>2370</v>
      </c>
      <c r="K1931" t="s">
        <v>42</v>
      </c>
      <c r="L1931" t="s">
        <v>41</v>
      </c>
      <c r="M1931" t="s">
        <v>42</v>
      </c>
      <c r="N1931" t="s">
        <v>2374</v>
      </c>
      <c r="O1931">
        <v>10464677025</v>
      </c>
      <c r="P1931" t="s">
        <v>35</v>
      </c>
      <c r="Q1931" t="s">
        <v>36</v>
      </c>
      <c r="T1931" t="s">
        <v>37</v>
      </c>
      <c r="U1931">
        <v>21.19</v>
      </c>
      <c r="V1931">
        <v>0</v>
      </c>
      <c r="W1931">
        <v>3.81</v>
      </c>
      <c r="X1931">
        <f t="shared" si="60"/>
        <v>25</v>
      </c>
      <c r="Y1931">
        <f t="shared" si="61"/>
        <v>25</v>
      </c>
    </row>
    <row r="1932" spans="1:25" x14ac:dyDescent="0.25">
      <c r="A1932">
        <v>1924</v>
      </c>
      <c r="B1932" t="s">
        <v>30</v>
      </c>
      <c r="C1932" t="s">
        <v>39</v>
      </c>
      <c r="D1932" t="s">
        <v>2375</v>
      </c>
      <c r="E1932" t="s">
        <v>2370</v>
      </c>
      <c r="F1932" t="s">
        <v>2370</v>
      </c>
      <c r="N1932" t="s">
        <v>109</v>
      </c>
      <c r="O1932">
        <v>20496149425</v>
      </c>
      <c r="P1932" t="s">
        <v>35</v>
      </c>
      <c r="Q1932" t="s">
        <v>36</v>
      </c>
      <c r="T1932" t="s">
        <v>37</v>
      </c>
      <c r="U1932">
        <v>92.37</v>
      </c>
      <c r="V1932">
        <v>0</v>
      </c>
      <c r="W1932">
        <v>16.63</v>
      </c>
      <c r="X1932">
        <f t="shared" si="60"/>
        <v>109</v>
      </c>
      <c r="Y1932">
        <f t="shared" si="61"/>
        <v>109</v>
      </c>
    </row>
    <row r="1933" spans="1:25" x14ac:dyDescent="0.25">
      <c r="A1933">
        <v>1925</v>
      </c>
      <c r="B1933" t="s">
        <v>56</v>
      </c>
      <c r="C1933" t="s">
        <v>31</v>
      </c>
      <c r="D1933" t="s">
        <v>2376</v>
      </c>
      <c r="E1933" t="s">
        <v>2370</v>
      </c>
      <c r="F1933" t="s">
        <v>2370</v>
      </c>
      <c r="N1933" t="s">
        <v>34</v>
      </c>
      <c r="O1933">
        <v>99999999</v>
      </c>
      <c r="P1933" t="s">
        <v>35</v>
      </c>
      <c r="Q1933" t="s">
        <v>36</v>
      </c>
      <c r="T1933" t="s">
        <v>37</v>
      </c>
      <c r="U1933">
        <v>14.49</v>
      </c>
      <c r="V1933">
        <v>0</v>
      </c>
      <c r="W1933">
        <v>2.61</v>
      </c>
      <c r="X1933">
        <f t="shared" si="60"/>
        <v>17.100000000000001</v>
      </c>
      <c r="Y1933">
        <f t="shared" si="61"/>
        <v>17.100000000000001</v>
      </c>
    </row>
    <row r="1934" spans="1:25" x14ac:dyDescent="0.25">
      <c r="A1934">
        <v>1926</v>
      </c>
      <c r="B1934" t="s">
        <v>50</v>
      </c>
      <c r="C1934" t="s">
        <v>39</v>
      </c>
      <c r="D1934" t="s">
        <v>2377</v>
      </c>
      <c r="E1934" t="s">
        <v>2370</v>
      </c>
      <c r="F1934" t="s">
        <v>2370</v>
      </c>
      <c r="K1934" t="s">
        <v>807</v>
      </c>
      <c r="L1934" t="s">
        <v>169</v>
      </c>
      <c r="M1934" t="s">
        <v>170</v>
      </c>
      <c r="N1934" t="s">
        <v>2378</v>
      </c>
      <c r="O1934">
        <v>20101674429</v>
      </c>
      <c r="P1934" t="s">
        <v>35</v>
      </c>
      <c r="Q1934" t="s">
        <v>36</v>
      </c>
      <c r="T1934" t="s">
        <v>37</v>
      </c>
      <c r="U1934">
        <v>52.54</v>
      </c>
      <c r="V1934">
        <v>0</v>
      </c>
      <c r="W1934">
        <v>9.4600000000000009</v>
      </c>
      <c r="X1934">
        <f t="shared" si="60"/>
        <v>62</v>
      </c>
      <c r="Y1934">
        <f t="shared" si="61"/>
        <v>62</v>
      </c>
    </row>
    <row r="1935" spans="1:25" x14ac:dyDescent="0.25">
      <c r="A1935">
        <v>1927</v>
      </c>
      <c r="B1935" t="s">
        <v>56</v>
      </c>
      <c r="C1935" t="s">
        <v>31</v>
      </c>
      <c r="D1935" t="s">
        <v>2379</v>
      </c>
      <c r="E1935" t="s">
        <v>2370</v>
      </c>
      <c r="F1935" t="s">
        <v>2370</v>
      </c>
      <c r="N1935" t="s">
        <v>34</v>
      </c>
      <c r="O1935">
        <v>99999999</v>
      </c>
      <c r="P1935" t="s">
        <v>35</v>
      </c>
      <c r="Q1935" t="s">
        <v>36</v>
      </c>
      <c r="T1935" t="s">
        <v>37</v>
      </c>
      <c r="U1935">
        <v>423.73</v>
      </c>
      <c r="V1935">
        <v>0</v>
      </c>
      <c r="W1935">
        <v>76.27</v>
      </c>
      <c r="X1935">
        <f t="shared" si="60"/>
        <v>500</v>
      </c>
      <c r="Y1935">
        <f t="shared" si="61"/>
        <v>500</v>
      </c>
    </row>
    <row r="1936" spans="1:25" x14ac:dyDescent="0.25">
      <c r="A1936">
        <v>1928</v>
      </c>
      <c r="B1936" t="s">
        <v>56</v>
      </c>
      <c r="C1936" t="s">
        <v>31</v>
      </c>
      <c r="D1936" t="s">
        <v>2380</v>
      </c>
      <c r="E1936" t="s">
        <v>2370</v>
      </c>
      <c r="F1936" t="s">
        <v>2370</v>
      </c>
      <c r="N1936" t="s">
        <v>34</v>
      </c>
      <c r="O1936">
        <v>99999999</v>
      </c>
      <c r="P1936" t="s">
        <v>35</v>
      </c>
      <c r="Q1936" t="s">
        <v>36</v>
      </c>
      <c r="T1936" t="s">
        <v>37</v>
      </c>
      <c r="U1936">
        <v>423.73</v>
      </c>
      <c r="V1936">
        <v>0</v>
      </c>
      <c r="W1936">
        <v>76.27</v>
      </c>
      <c r="X1936">
        <f t="shared" si="60"/>
        <v>500</v>
      </c>
      <c r="Y1936">
        <f t="shared" si="61"/>
        <v>500</v>
      </c>
    </row>
    <row r="1937" spans="1:25" x14ac:dyDescent="0.25">
      <c r="A1937">
        <v>1929</v>
      </c>
      <c r="B1937" t="s">
        <v>56</v>
      </c>
      <c r="C1937" t="s">
        <v>31</v>
      </c>
      <c r="D1937" t="s">
        <v>2381</v>
      </c>
      <c r="E1937" t="s">
        <v>2370</v>
      </c>
      <c r="F1937" t="s">
        <v>2370</v>
      </c>
      <c r="N1937" t="s">
        <v>34</v>
      </c>
      <c r="O1937">
        <v>99999999</v>
      </c>
      <c r="P1937" t="s">
        <v>35</v>
      </c>
      <c r="Q1937" t="s">
        <v>36</v>
      </c>
      <c r="T1937" t="s">
        <v>37</v>
      </c>
      <c r="U1937">
        <v>423.73</v>
      </c>
      <c r="V1937">
        <v>0</v>
      </c>
      <c r="W1937">
        <v>76.27</v>
      </c>
      <c r="X1937">
        <f t="shared" si="60"/>
        <v>500</v>
      </c>
      <c r="Y1937">
        <f t="shared" si="61"/>
        <v>500</v>
      </c>
    </row>
    <row r="1938" spans="1:25" x14ac:dyDescent="0.25">
      <c r="A1938">
        <v>1930</v>
      </c>
      <c r="B1938" t="s">
        <v>56</v>
      </c>
      <c r="C1938" t="s">
        <v>31</v>
      </c>
      <c r="D1938" t="s">
        <v>2382</v>
      </c>
      <c r="E1938" t="s">
        <v>2370</v>
      </c>
      <c r="F1938" t="s">
        <v>2370</v>
      </c>
      <c r="N1938" t="s">
        <v>34</v>
      </c>
      <c r="O1938">
        <v>99999999</v>
      </c>
      <c r="P1938" t="s">
        <v>35</v>
      </c>
      <c r="Q1938" t="s">
        <v>36</v>
      </c>
      <c r="T1938" t="s">
        <v>37</v>
      </c>
      <c r="U1938">
        <v>423.73</v>
      </c>
      <c r="V1938">
        <v>0</v>
      </c>
      <c r="W1938">
        <v>76.27</v>
      </c>
      <c r="X1938">
        <f t="shared" si="60"/>
        <v>500</v>
      </c>
      <c r="Y1938">
        <f t="shared" si="61"/>
        <v>500</v>
      </c>
    </row>
    <row r="1939" spans="1:25" x14ac:dyDescent="0.25">
      <c r="A1939">
        <v>1931</v>
      </c>
      <c r="B1939" t="s">
        <v>56</v>
      </c>
      <c r="C1939" t="s">
        <v>31</v>
      </c>
      <c r="D1939" t="s">
        <v>2383</v>
      </c>
      <c r="E1939" t="s">
        <v>2370</v>
      </c>
      <c r="F1939" t="s">
        <v>2370</v>
      </c>
      <c r="N1939" t="s">
        <v>34</v>
      </c>
      <c r="O1939">
        <v>99999999</v>
      </c>
      <c r="P1939" t="s">
        <v>35</v>
      </c>
      <c r="Q1939" t="s">
        <v>36</v>
      </c>
      <c r="T1939" t="s">
        <v>37</v>
      </c>
      <c r="U1939">
        <v>423.73</v>
      </c>
      <c r="V1939">
        <v>0</v>
      </c>
      <c r="W1939">
        <v>76.27</v>
      </c>
      <c r="X1939">
        <f t="shared" si="60"/>
        <v>500</v>
      </c>
      <c r="Y1939">
        <f t="shared" si="61"/>
        <v>500</v>
      </c>
    </row>
    <row r="1940" spans="1:25" x14ac:dyDescent="0.25">
      <c r="A1940">
        <v>1932</v>
      </c>
      <c r="B1940" t="s">
        <v>56</v>
      </c>
      <c r="C1940" t="s">
        <v>31</v>
      </c>
      <c r="D1940" t="s">
        <v>2384</v>
      </c>
      <c r="E1940" t="s">
        <v>2370</v>
      </c>
      <c r="F1940" t="s">
        <v>2370</v>
      </c>
      <c r="N1940" t="s">
        <v>34</v>
      </c>
      <c r="O1940">
        <v>99999999</v>
      </c>
      <c r="P1940" t="s">
        <v>35</v>
      </c>
      <c r="Q1940" t="s">
        <v>36</v>
      </c>
      <c r="T1940" t="s">
        <v>37</v>
      </c>
      <c r="U1940">
        <v>423.73</v>
      </c>
      <c r="V1940">
        <v>0</v>
      </c>
      <c r="W1940">
        <v>76.27</v>
      </c>
      <c r="X1940">
        <f t="shared" si="60"/>
        <v>500</v>
      </c>
      <c r="Y1940">
        <f t="shared" si="61"/>
        <v>500</v>
      </c>
    </row>
    <row r="1941" spans="1:25" x14ac:dyDescent="0.25">
      <c r="A1941">
        <v>1933</v>
      </c>
      <c r="B1941" t="s">
        <v>56</v>
      </c>
      <c r="C1941" t="s">
        <v>31</v>
      </c>
      <c r="D1941" t="s">
        <v>2385</v>
      </c>
      <c r="E1941" t="s">
        <v>2370</v>
      </c>
      <c r="F1941" t="s">
        <v>2370</v>
      </c>
      <c r="N1941" t="s">
        <v>34</v>
      </c>
      <c r="O1941">
        <v>99999999</v>
      </c>
      <c r="P1941" t="s">
        <v>35</v>
      </c>
      <c r="Q1941" t="s">
        <v>36</v>
      </c>
      <c r="T1941" t="s">
        <v>37</v>
      </c>
      <c r="U1941">
        <v>423.73</v>
      </c>
      <c r="V1941">
        <v>0</v>
      </c>
      <c r="W1941">
        <v>76.27</v>
      </c>
      <c r="X1941">
        <f t="shared" si="60"/>
        <v>500</v>
      </c>
      <c r="Y1941">
        <f t="shared" si="61"/>
        <v>500</v>
      </c>
    </row>
    <row r="1942" spans="1:25" x14ac:dyDescent="0.25">
      <c r="A1942">
        <v>1934</v>
      </c>
      <c r="B1942" t="s">
        <v>56</v>
      </c>
      <c r="C1942" t="s">
        <v>31</v>
      </c>
      <c r="D1942" t="s">
        <v>2386</v>
      </c>
      <c r="E1942" t="s">
        <v>2370</v>
      </c>
      <c r="F1942" t="s">
        <v>2370</v>
      </c>
      <c r="N1942" t="s">
        <v>34</v>
      </c>
      <c r="O1942">
        <v>99999999</v>
      </c>
      <c r="P1942" t="s">
        <v>35</v>
      </c>
      <c r="Q1942" t="s">
        <v>36</v>
      </c>
      <c r="T1942" t="s">
        <v>37</v>
      </c>
      <c r="U1942">
        <v>508.47</v>
      </c>
      <c r="V1942">
        <v>0</v>
      </c>
      <c r="W1942">
        <v>91.53</v>
      </c>
      <c r="X1942">
        <f t="shared" si="60"/>
        <v>600</v>
      </c>
      <c r="Y1942">
        <f t="shared" si="61"/>
        <v>600</v>
      </c>
    </row>
    <row r="1943" spans="1:25" x14ac:dyDescent="0.25">
      <c r="A1943">
        <v>1935</v>
      </c>
      <c r="B1943" t="s">
        <v>56</v>
      </c>
      <c r="C1943" t="s">
        <v>31</v>
      </c>
      <c r="D1943" t="s">
        <v>2387</v>
      </c>
      <c r="E1943" t="s">
        <v>2370</v>
      </c>
      <c r="F1943" t="s">
        <v>2370</v>
      </c>
      <c r="N1943" t="s">
        <v>34</v>
      </c>
      <c r="O1943">
        <v>99999999</v>
      </c>
      <c r="P1943" t="s">
        <v>35</v>
      </c>
      <c r="Q1943" t="s">
        <v>36</v>
      </c>
      <c r="T1943" t="s">
        <v>37</v>
      </c>
      <c r="U1943">
        <v>508.47</v>
      </c>
      <c r="V1943">
        <v>0</v>
      </c>
      <c r="W1943">
        <v>91.53</v>
      </c>
      <c r="X1943">
        <f t="shared" si="60"/>
        <v>600</v>
      </c>
      <c r="Y1943">
        <f t="shared" si="61"/>
        <v>600</v>
      </c>
    </row>
    <row r="1944" spans="1:25" x14ac:dyDescent="0.25">
      <c r="A1944">
        <v>1936</v>
      </c>
      <c r="B1944" t="s">
        <v>30</v>
      </c>
      <c r="C1944" t="s">
        <v>31</v>
      </c>
      <c r="D1944" t="s">
        <v>2388</v>
      </c>
      <c r="E1944" t="s">
        <v>2370</v>
      </c>
      <c r="F1944" t="s">
        <v>2370</v>
      </c>
      <c r="N1944" t="s">
        <v>34</v>
      </c>
      <c r="O1944">
        <v>99999999</v>
      </c>
      <c r="P1944" t="s">
        <v>35</v>
      </c>
      <c r="Q1944" t="s">
        <v>36</v>
      </c>
      <c r="T1944" t="s">
        <v>37</v>
      </c>
      <c r="U1944">
        <v>508.47</v>
      </c>
      <c r="V1944">
        <v>0</v>
      </c>
      <c r="W1944">
        <v>91.53</v>
      </c>
      <c r="X1944">
        <f t="shared" si="60"/>
        <v>600</v>
      </c>
      <c r="Y1944">
        <f t="shared" si="61"/>
        <v>600</v>
      </c>
    </row>
    <row r="1945" spans="1:25" x14ac:dyDescent="0.25">
      <c r="A1945">
        <v>1937</v>
      </c>
      <c r="B1945" t="s">
        <v>30</v>
      </c>
      <c r="C1945" t="s">
        <v>31</v>
      </c>
      <c r="D1945" t="s">
        <v>2389</v>
      </c>
      <c r="E1945" t="s">
        <v>2370</v>
      </c>
      <c r="F1945" t="s">
        <v>2370</v>
      </c>
      <c r="N1945" t="s">
        <v>34</v>
      </c>
      <c r="O1945">
        <v>99999999</v>
      </c>
      <c r="P1945" t="s">
        <v>35</v>
      </c>
      <c r="Q1945" t="s">
        <v>36</v>
      </c>
      <c r="T1945" t="s">
        <v>37</v>
      </c>
      <c r="U1945">
        <v>508.47</v>
      </c>
      <c r="V1945">
        <v>0</v>
      </c>
      <c r="W1945">
        <v>91.53</v>
      </c>
      <c r="X1945">
        <f t="shared" si="60"/>
        <v>600</v>
      </c>
      <c r="Y1945">
        <f t="shared" si="61"/>
        <v>600</v>
      </c>
    </row>
    <row r="1946" spans="1:25" x14ac:dyDescent="0.25">
      <c r="A1946">
        <v>1938</v>
      </c>
      <c r="B1946" t="s">
        <v>30</v>
      </c>
      <c r="C1946" t="s">
        <v>31</v>
      </c>
      <c r="D1946" t="s">
        <v>2390</v>
      </c>
      <c r="E1946" t="s">
        <v>2370</v>
      </c>
      <c r="F1946" t="s">
        <v>2370</v>
      </c>
      <c r="N1946" t="s">
        <v>34</v>
      </c>
      <c r="O1946">
        <v>99999999</v>
      </c>
      <c r="P1946" t="s">
        <v>35</v>
      </c>
      <c r="Q1946" t="s">
        <v>36</v>
      </c>
      <c r="T1946" t="s">
        <v>37</v>
      </c>
      <c r="U1946">
        <v>508.47</v>
      </c>
      <c r="V1946">
        <v>0</v>
      </c>
      <c r="W1946">
        <v>91.53</v>
      </c>
      <c r="X1946">
        <f t="shared" si="60"/>
        <v>600</v>
      </c>
      <c r="Y1946">
        <f t="shared" si="61"/>
        <v>600</v>
      </c>
    </row>
    <row r="1947" spans="1:25" x14ac:dyDescent="0.25">
      <c r="A1947">
        <v>1939</v>
      </c>
      <c r="B1947" t="s">
        <v>30</v>
      </c>
      <c r="C1947" t="s">
        <v>31</v>
      </c>
      <c r="D1947" t="s">
        <v>2391</v>
      </c>
      <c r="E1947" t="s">
        <v>2370</v>
      </c>
      <c r="F1947" t="s">
        <v>2370</v>
      </c>
      <c r="N1947" t="s">
        <v>34</v>
      </c>
      <c r="O1947">
        <v>99999999</v>
      </c>
      <c r="P1947" t="s">
        <v>35</v>
      </c>
      <c r="Q1947" t="s">
        <v>36</v>
      </c>
      <c r="T1947" t="s">
        <v>37</v>
      </c>
      <c r="U1947">
        <v>169.49</v>
      </c>
      <c r="V1947">
        <v>0</v>
      </c>
      <c r="W1947">
        <v>30.51</v>
      </c>
      <c r="X1947">
        <f t="shared" si="60"/>
        <v>200</v>
      </c>
      <c r="Y1947">
        <f t="shared" si="61"/>
        <v>200</v>
      </c>
    </row>
    <row r="1948" spans="1:25" x14ac:dyDescent="0.25">
      <c r="A1948">
        <v>1940</v>
      </c>
      <c r="B1948" t="s">
        <v>30</v>
      </c>
      <c r="C1948" t="s">
        <v>39</v>
      </c>
      <c r="D1948" t="s">
        <v>2392</v>
      </c>
      <c r="E1948" t="s">
        <v>2370</v>
      </c>
      <c r="F1948" t="s">
        <v>2370</v>
      </c>
      <c r="K1948" t="s">
        <v>396</v>
      </c>
      <c r="L1948" t="s">
        <v>169</v>
      </c>
      <c r="M1948" t="s">
        <v>170</v>
      </c>
      <c r="N1948" t="s">
        <v>397</v>
      </c>
      <c r="O1948">
        <v>20225171719</v>
      </c>
      <c r="P1948" t="s">
        <v>35</v>
      </c>
      <c r="Q1948" t="s">
        <v>36</v>
      </c>
      <c r="T1948" t="s">
        <v>37</v>
      </c>
      <c r="U1948">
        <v>144.07</v>
      </c>
      <c r="V1948">
        <v>0</v>
      </c>
      <c r="W1948">
        <v>25.93</v>
      </c>
      <c r="X1948">
        <f t="shared" si="60"/>
        <v>170</v>
      </c>
      <c r="Y1948">
        <f t="shared" si="61"/>
        <v>170</v>
      </c>
    </row>
    <row r="1949" spans="1:25" x14ac:dyDescent="0.25">
      <c r="A1949">
        <v>1941</v>
      </c>
      <c r="B1949" t="s">
        <v>30</v>
      </c>
      <c r="C1949" t="s">
        <v>31</v>
      </c>
      <c r="D1949" t="s">
        <v>2393</v>
      </c>
      <c r="E1949" t="s">
        <v>2370</v>
      </c>
      <c r="F1949" t="s">
        <v>2370</v>
      </c>
      <c r="N1949" t="s">
        <v>34</v>
      </c>
      <c r="O1949">
        <v>99999999</v>
      </c>
      <c r="P1949" t="s">
        <v>35</v>
      </c>
      <c r="Q1949" t="s">
        <v>36</v>
      </c>
      <c r="T1949" t="s">
        <v>37</v>
      </c>
      <c r="U1949">
        <v>42.37</v>
      </c>
      <c r="V1949">
        <v>0</v>
      </c>
      <c r="W1949">
        <v>7.63</v>
      </c>
      <c r="X1949">
        <f t="shared" si="60"/>
        <v>50</v>
      </c>
      <c r="Y1949">
        <f t="shared" si="61"/>
        <v>50</v>
      </c>
    </row>
    <row r="1950" spans="1:25" x14ac:dyDescent="0.25">
      <c r="A1950">
        <v>1942</v>
      </c>
      <c r="B1950" t="s">
        <v>30</v>
      </c>
      <c r="C1950" t="s">
        <v>31</v>
      </c>
      <c r="D1950" t="s">
        <v>2394</v>
      </c>
      <c r="E1950" t="s">
        <v>2370</v>
      </c>
      <c r="F1950" t="s">
        <v>2370</v>
      </c>
      <c r="N1950" t="s">
        <v>2395</v>
      </c>
      <c r="O1950">
        <v>28105535</v>
      </c>
      <c r="P1950" t="s">
        <v>35</v>
      </c>
      <c r="Q1950" t="s">
        <v>36</v>
      </c>
      <c r="T1950" t="s">
        <v>37</v>
      </c>
      <c r="U1950">
        <v>152.54</v>
      </c>
      <c r="V1950">
        <v>0</v>
      </c>
      <c r="W1950">
        <v>27.46</v>
      </c>
      <c r="X1950">
        <f t="shared" si="60"/>
        <v>180</v>
      </c>
      <c r="Y1950">
        <f t="shared" si="61"/>
        <v>180</v>
      </c>
    </row>
    <row r="1951" spans="1:25" x14ac:dyDescent="0.25">
      <c r="A1951">
        <v>1943</v>
      </c>
      <c r="B1951" t="s">
        <v>56</v>
      </c>
      <c r="C1951" t="s">
        <v>31</v>
      </c>
      <c r="D1951" t="s">
        <v>2396</v>
      </c>
      <c r="E1951" t="s">
        <v>2370</v>
      </c>
      <c r="F1951" t="s">
        <v>2370</v>
      </c>
      <c r="N1951" t="s">
        <v>34</v>
      </c>
      <c r="O1951">
        <v>99999999</v>
      </c>
      <c r="P1951" t="s">
        <v>35</v>
      </c>
      <c r="Q1951" t="s">
        <v>36</v>
      </c>
      <c r="T1951" t="s">
        <v>37</v>
      </c>
      <c r="U1951">
        <v>84.75</v>
      </c>
      <c r="V1951">
        <v>0</v>
      </c>
      <c r="W1951">
        <v>15.25</v>
      </c>
      <c r="X1951">
        <f t="shared" si="60"/>
        <v>100</v>
      </c>
      <c r="Y1951">
        <f t="shared" si="61"/>
        <v>100</v>
      </c>
    </row>
    <row r="1952" spans="1:25" x14ac:dyDescent="0.25">
      <c r="A1952">
        <v>1944</v>
      </c>
      <c r="B1952" t="s">
        <v>56</v>
      </c>
      <c r="C1952" t="s">
        <v>31</v>
      </c>
      <c r="D1952" t="s">
        <v>2397</v>
      </c>
      <c r="E1952" t="s">
        <v>2370</v>
      </c>
      <c r="F1952" t="s">
        <v>2370</v>
      </c>
      <c r="N1952" t="s">
        <v>34</v>
      </c>
      <c r="O1952">
        <v>99999999</v>
      </c>
      <c r="P1952" t="s">
        <v>35</v>
      </c>
      <c r="Q1952" t="s">
        <v>36</v>
      </c>
      <c r="T1952" t="s">
        <v>37</v>
      </c>
      <c r="U1952">
        <v>59.32</v>
      </c>
      <c r="V1952">
        <v>0</v>
      </c>
      <c r="W1952">
        <v>10.68</v>
      </c>
      <c r="X1952">
        <f t="shared" si="60"/>
        <v>70</v>
      </c>
      <c r="Y1952">
        <f t="shared" si="61"/>
        <v>70</v>
      </c>
    </row>
    <row r="1953" spans="1:25" x14ac:dyDescent="0.25">
      <c r="A1953">
        <v>1945</v>
      </c>
      <c r="B1953" t="s">
        <v>50</v>
      </c>
      <c r="C1953" t="s">
        <v>39</v>
      </c>
      <c r="D1953" t="s">
        <v>2398</v>
      </c>
      <c r="E1953" t="s">
        <v>2370</v>
      </c>
      <c r="F1953" t="s">
        <v>2370</v>
      </c>
      <c r="K1953" t="s">
        <v>42</v>
      </c>
      <c r="L1953" t="s">
        <v>41</v>
      </c>
      <c r="M1953" t="s">
        <v>42</v>
      </c>
      <c r="N1953" t="s">
        <v>107</v>
      </c>
      <c r="O1953">
        <v>10432479388</v>
      </c>
      <c r="P1953" t="s">
        <v>35</v>
      </c>
      <c r="Q1953" t="s">
        <v>36</v>
      </c>
      <c r="T1953" t="s">
        <v>37</v>
      </c>
      <c r="U1953">
        <v>16.95</v>
      </c>
      <c r="V1953">
        <v>0</v>
      </c>
      <c r="W1953">
        <v>3.05</v>
      </c>
      <c r="X1953">
        <f t="shared" si="60"/>
        <v>20</v>
      </c>
      <c r="Y1953">
        <f t="shared" si="61"/>
        <v>20</v>
      </c>
    </row>
    <row r="1954" spans="1:25" x14ac:dyDescent="0.25">
      <c r="A1954">
        <v>1946</v>
      </c>
      <c r="B1954" t="s">
        <v>30</v>
      </c>
      <c r="C1954" t="s">
        <v>39</v>
      </c>
      <c r="D1954" t="s">
        <v>2399</v>
      </c>
      <c r="E1954" t="s">
        <v>2370</v>
      </c>
      <c r="F1954" t="s">
        <v>2370</v>
      </c>
      <c r="K1954" t="s">
        <v>212</v>
      </c>
      <c r="L1954" t="s">
        <v>62</v>
      </c>
      <c r="M1954" t="s">
        <v>212</v>
      </c>
      <c r="N1954" t="s">
        <v>2400</v>
      </c>
      <c r="O1954">
        <v>20488040988</v>
      </c>
      <c r="P1954" t="s">
        <v>35</v>
      </c>
      <c r="Q1954" t="s">
        <v>36</v>
      </c>
      <c r="T1954" t="s">
        <v>37</v>
      </c>
      <c r="U1954">
        <v>158.47999999999999</v>
      </c>
      <c r="V1954">
        <v>0</v>
      </c>
      <c r="W1954">
        <v>28.53</v>
      </c>
      <c r="X1954">
        <f t="shared" si="60"/>
        <v>187.01</v>
      </c>
      <c r="Y1954">
        <f t="shared" si="61"/>
        <v>187.01</v>
      </c>
    </row>
    <row r="1955" spans="1:25" x14ac:dyDescent="0.25">
      <c r="A1955">
        <v>1947</v>
      </c>
      <c r="B1955" t="s">
        <v>30</v>
      </c>
      <c r="C1955" t="s">
        <v>39</v>
      </c>
      <c r="D1955" t="s">
        <v>2401</v>
      </c>
      <c r="E1955" t="s">
        <v>2370</v>
      </c>
      <c r="F1955" t="s">
        <v>2370</v>
      </c>
      <c r="K1955" t="s">
        <v>170</v>
      </c>
      <c r="L1955" t="s">
        <v>169</v>
      </c>
      <c r="M1955" t="s">
        <v>170</v>
      </c>
      <c r="N1955" t="s">
        <v>329</v>
      </c>
      <c r="O1955">
        <v>20524458501</v>
      </c>
      <c r="P1955" t="s">
        <v>35</v>
      </c>
      <c r="Q1955" t="s">
        <v>36</v>
      </c>
      <c r="T1955" t="s">
        <v>37</v>
      </c>
      <c r="U1955">
        <v>128.9</v>
      </c>
      <c r="V1955">
        <v>0</v>
      </c>
      <c r="W1955">
        <v>23.2</v>
      </c>
      <c r="X1955">
        <f t="shared" si="60"/>
        <v>152.1</v>
      </c>
      <c r="Y1955">
        <f t="shared" si="61"/>
        <v>152.1</v>
      </c>
    </row>
    <row r="1956" spans="1:25" x14ac:dyDescent="0.25">
      <c r="A1956">
        <v>1948</v>
      </c>
      <c r="B1956" t="s">
        <v>30</v>
      </c>
      <c r="C1956" t="s">
        <v>31</v>
      </c>
      <c r="D1956" t="s">
        <v>2402</v>
      </c>
      <c r="E1956" t="s">
        <v>2403</v>
      </c>
      <c r="F1956" t="s">
        <v>2403</v>
      </c>
      <c r="N1956" t="s">
        <v>34</v>
      </c>
      <c r="O1956">
        <v>99999999</v>
      </c>
      <c r="P1956" t="s">
        <v>35</v>
      </c>
      <c r="Q1956" t="s">
        <v>36</v>
      </c>
      <c r="T1956" t="s">
        <v>37</v>
      </c>
      <c r="U1956">
        <v>101.69</v>
      </c>
      <c r="V1956">
        <v>0</v>
      </c>
      <c r="W1956">
        <v>18.309999999999999</v>
      </c>
      <c r="X1956">
        <f t="shared" si="60"/>
        <v>120</v>
      </c>
      <c r="Y1956">
        <f t="shared" si="61"/>
        <v>120</v>
      </c>
    </row>
    <row r="1957" spans="1:25" x14ac:dyDescent="0.25">
      <c r="A1957">
        <v>1949</v>
      </c>
      <c r="B1957" t="s">
        <v>30</v>
      </c>
      <c r="C1957" t="s">
        <v>31</v>
      </c>
      <c r="D1957" t="s">
        <v>2404</v>
      </c>
      <c r="E1957" t="s">
        <v>2403</v>
      </c>
      <c r="F1957" t="s">
        <v>2403</v>
      </c>
      <c r="N1957" t="s">
        <v>34</v>
      </c>
      <c r="O1957">
        <v>99999999</v>
      </c>
      <c r="P1957" t="s">
        <v>35</v>
      </c>
      <c r="Q1957" t="s">
        <v>36</v>
      </c>
      <c r="T1957" t="s">
        <v>37</v>
      </c>
      <c r="U1957">
        <v>149.15</v>
      </c>
      <c r="V1957">
        <v>0</v>
      </c>
      <c r="W1957">
        <v>26.85</v>
      </c>
      <c r="X1957">
        <f t="shared" si="60"/>
        <v>176</v>
      </c>
      <c r="Y1957">
        <f t="shared" si="61"/>
        <v>176</v>
      </c>
    </row>
    <row r="1958" spans="1:25" x14ac:dyDescent="0.25">
      <c r="A1958">
        <v>1950</v>
      </c>
      <c r="B1958" t="s">
        <v>56</v>
      </c>
      <c r="C1958" t="s">
        <v>39</v>
      </c>
      <c r="D1958" t="s">
        <v>2405</v>
      </c>
      <c r="E1958" t="s">
        <v>2403</v>
      </c>
      <c r="F1958" t="s">
        <v>2403</v>
      </c>
      <c r="K1958" t="s">
        <v>42</v>
      </c>
      <c r="L1958" t="s">
        <v>41</v>
      </c>
      <c r="M1958" t="s">
        <v>42</v>
      </c>
      <c r="N1958" t="s">
        <v>107</v>
      </c>
      <c r="O1958">
        <v>10432479388</v>
      </c>
      <c r="P1958" t="s">
        <v>35</v>
      </c>
      <c r="Q1958" t="s">
        <v>36</v>
      </c>
      <c r="T1958" t="s">
        <v>37</v>
      </c>
      <c r="U1958">
        <v>135.59</v>
      </c>
      <c r="V1958">
        <v>0</v>
      </c>
      <c r="W1958">
        <v>24.41</v>
      </c>
      <c r="X1958">
        <f t="shared" si="60"/>
        <v>160</v>
      </c>
      <c r="Y1958">
        <f t="shared" si="61"/>
        <v>160</v>
      </c>
    </row>
    <row r="1959" spans="1:25" x14ac:dyDescent="0.25">
      <c r="A1959">
        <v>1951</v>
      </c>
      <c r="B1959" t="s">
        <v>56</v>
      </c>
      <c r="C1959" t="s">
        <v>39</v>
      </c>
      <c r="D1959" t="s">
        <v>2406</v>
      </c>
      <c r="E1959" t="s">
        <v>2403</v>
      </c>
      <c r="F1959" t="s">
        <v>2403</v>
      </c>
      <c r="K1959" t="s">
        <v>42</v>
      </c>
      <c r="L1959" t="s">
        <v>41</v>
      </c>
      <c r="M1959" t="s">
        <v>42</v>
      </c>
      <c r="N1959" t="s">
        <v>96</v>
      </c>
      <c r="O1959">
        <v>20352813711</v>
      </c>
      <c r="P1959" t="s">
        <v>35</v>
      </c>
      <c r="Q1959" t="s">
        <v>36</v>
      </c>
      <c r="T1959" t="s">
        <v>37</v>
      </c>
      <c r="U1959">
        <v>50.85</v>
      </c>
      <c r="V1959">
        <v>0</v>
      </c>
      <c r="W1959">
        <v>9.15</v>
      </c>
      <c r="X1959">
        <f t="shared" si="60"/>
        <v>60</v>
      </c>
      <c r="Y1959">
        <f t="shared" si="61"/>
        <v>60</v>
      </c>
    </row>
    <row r="1960" spans="1:25" x14ac:dyDescent="0.25">
      <c r="A1960">
        <v>1952</v>
      </c>
      <c r="B1960" t="s">
        <v>30</v>
      </c>
      <c r="C1960" t="s">
        <v>31</v>
      </c>
      <c r="D1960" t="s">
        <v>2407</v>
      </c>
      <c r="E1960" t="s">
        <v>2403</v>
      </c>
      <c r="F1960" t="s">
        <v>2403</v>
      </c>
      <c r="K1960" t="s">
        <v>396</v>
      </c>
      <c r="L1960" t="s">
        <v>169</v>
      </c>
      <c r="M1960" t="s">
        <v>170</v>
      </c>
      <c r="N1960" t="s">
        <v>397</v>
      </c>
      <c r="O1960">
        <v>20225171719</v>
      </c>
      <c r="P1960" t="s">
        <v>35</v>
      </c>
      <c r="Q1960" t="s">
        <v>36</v>
      </c>
      <c r="T1960" t="s">
        <v>37</v>
      </c>
      <c r="U1960">
        <v>156.78</v>
      </c>
      <c r="V1960">
        <v>0</v>
      </c>
      <c r="W1960">
        <v>28.22</v>
      </c>
      <c r="X1960">
        <f t="shared" si="60"/>
        <v>185</v>
      </c>
      <c r="Y1960">
        <f t="shared" si="61"/>
        <v>185</v>
      </c>
    </row>
    <row r="1961" spans="1:25" x14ac:dyDescent="0.25">
      <c r="A1961">
        <v>1953</v>
      </c>
      <c r="B1961" t="s">
        <v>30</v>
      </c>
      <c r="C1961" t="s">
        <v>39</v>
      </c>
      <c r="D1961" t="s">
        <v>2408</v>
      </c>
      <c r="E1961" t="s">
        <v>2403</v>
      </c>
      <c r="F1961" t="s">
        <v>2403</v>
      </c>
      <c r="K1961" t="s">
        <v>61</v>
      </c>
      <c r="L1961" t="s">
        <v>62</v>
      </c>
      <c r="M1961" t="s">
        <v>61</v>
      </c>
      <c r="N1961" t="s">
        <v>2409</v>
      </c>
      <c r="O1961">
        <v>20491656761</v>
      </c>
      <c r="P1961" t="s">
        <v>35</v>
      </c>
      <c r="Q1961" t="s">
        <v>36</v>
      </c>
      <c r="T1961" t="s">
        <v>37</v>
      </c>
      <c r="U1961">
        <v>42.37</v>
      </c>
      <c r="V1961">
        <v>0</v>
      </c>
      <c r="W1961">
        <v>7.63</v>
      </c>
      <c r="X1961">
        <f t="shared" si="60"/>
        <v>50</v>
      </c>
      <c r="Y1961">
        <f t="shared" si="61"/>
        <v>50</v>
      </c>
    </row>
    <row r="1962" spans="1:25" x14ac:dyDescent="0.25">
      <c r="A1962">
        <v>1954</v>
      </c>
      <c r="B1962" t="s">
        <v>30</v>
      </c>
      <c r="C1962" t="s">
        <v>31</v>
      </c>
      <c r="D1962" t="s">
        <v>2410</v>
      </c>
      <c r="E1962" t="s">
        <v>2403</v>
      </c>
      <c r="F1962" t="s">
        <v>2403</v>
      </c>
      <c r="N1962" t="s">
        <v>34</v>
      </c>
      <c r="O1962">
        <v>99999999</v>
      </c>
      <c r="P1962" t="s">
        <v>35</v>
      </c>
      <c r="Q1962" t="s">
        <v>36</v>
      </c>
      <c r="T1962" t="s">
        <v>37</v>
      </c>
      <c r="U1962">
        <v>84.75</v>
      </c>
      <c r="V1962">
        <v>0</v>
      </c>
      <c r="W1962">
        <v>15.25</v>
      </c>
      <c r="X1962">
        <f t="shared" si="60"/>
        <v>100</v>
      </c>
      <c r="Y1962">
        <f t="shared" si="61"/>
        <v>100</v>
      </c>
    </row>
    <row r="1963" spans="1:25" x14ac:dyDescent="0.25">
      <c r="A1963">
        <v>1955</v>
      </c>
      <c r="B1963" t="s">
        <v>30</v>
      </c>
      <c r="C1963" t="s">
        <v>39</v>
      </c>
      <c r="D1963" t="s">
        <v>2411</v>
      </c>
      <c r="E1963" t="s">
        <v>2403</v>
      </c>
      <c r="F1963" t="s">
        <v>2403</v>
      </c>
      <c r="K1963" t="s">
        <v>88</v>
      </c>
      <c r="L1963" t="s">
        <v>41</v>
      </c>
      <c r="M1963" t="s">
        <v>42</v>
      </c>
      <c r="N1963" t="s">
        <v>2412</v>
      </c>
      <c r="O1963">
        <v>20561338362</v>
      </c>
      <c r="P1963" t="s">
        <v>35</v>
      </c>
      <c r="Q1963" t="s">
        <v>36</v>
      </c>
      <c r="T1963" t="s">
        <v>37</v>
      </c>
      <c r="U1963">
        <v>296.61</v>
      </c>
      <c r="V1963">
        <v>0</v>
      </c>
      <c r="W1963">
        <v>53.39</v>
      </c>
      <c r="X1963">
        <f t="shared" si="60"/>
        <v>350</v>
      </c>
      <c r="Y1963">
        <f t="shared" si="61"/>
        <v>350</v>
      </c>
    </row>
    <row r="1964" spans="1:25" x14ac:dyDescent="0.25">
      <c r="A1964">
        <v>1956</v>
      </c>
      <c r="B1964" t="s">
        <v>30</v>
      </c>
      <c r="C1964" t="s">
        <v>39</v>
      </c>
      <c r="D1964" t="s">
        <v>2413</v>
      </c>
      <c r="E1964" t="s">
        <v>2403</v>
      </c>
      <c r="F1964" t="s">
        <v>2403</v>
      </c>
      <c r="K1964" t="s">
        <v>764</v>
      </c>
      <c r="L1964" t="s">
        <v>765</v>
      </c>
      <c r="M1964" t="s">
        <v>764</v>
      </c>
      <c r="N1964" t="s">
        <v>968</v>
      </c>
      <c r="O1964">
        <v>10414778106</v>
      </c>
      <c r="P1964" t="s">
        <v>35</v>
      </c>
      <c r="Q1964" t="s">
        <v>36</v>
      </c>
      <c r="T1964" t="s">
        <v>37</v>
      </c>
      <c r="U1964">
        <v>84.75</v>
      </c>
      <c r="V1964">
        <v>0</v>
      </c>
      <c r="W1964">
        <v>15.25</v>
      </c>
      <c r="X1964">
        <f t="shared" si="60"/>
        <v>100</v>
      </c>
      <c r="Y1964">
        <f t="shared" si="61"/>
        <v>100</v>
      </c>
    </row>
    <row r="1965" spans="1:25" x14ac:dyDescent="0.25">
      <c r="A1965">
        <v>1957</v>
      </c>
      <c r="B1965" t="s">
        <v>50</v>
      </c>
      <c r="C1965" t="s">
        <v>39</v>
      </c>
      <c r="D1965" t="s">
        <v>2414</v>
      </c>
      <c r="E1965" t="s">
        <v>2403</v>
      </c>
      <c r="F1965" t="s">
        <v>2403</v>
      </c>
      <c r="K1965" t="s">
        <v>42</v>
      </c>
      <c r="L1965" t="s">
        <v>41</v>
      </c>
      <c r="M1965" t="s">
        <v>42</v>
      </c>
      <c r="N1965" t="s">
        <v>1212</v>
      </c>
      <c r="O1965">
        <v>10164132736</v>
      </c>
      <c r="P1965" t="s">
        <v>35</v>
      </c>
      <c r="Q1965" t="s">
        <v>36</v>
      </c>
      <c r="T1965" t="s">
        <v>37</v>
      </c>
      <c r="U1965">
        <v>84.75</v>
      </c>
      <c r="V1965">
        <v>0</v>
      </c>
      <c r="W1965">
        <v>15.25</v>
      </c>
      <c r="X1965">
        <f t="shared" si="60"/>
        <v>100</v>
      </c>
      <c r="Y1965">
        <f t="shared" si="61"/>
        <v>100</v>
      </c>
    </row>
    <row r="1966" spans="1:25" x14ac:dyDescent="0.25">
      <c r="A1966">
        <v>1958</v>
      </c>
      <c r="B1966" t="s">
        <v>30</v>
      </c>
      <c r="C1966" t="s">
        <v>31</v>
      </c>
      <c r="D1966" t="s">
        <v>2415</v>
      </c>
      <c r="E1966" t="s">
        <v>2403</v>
      </c>
      <c r="F1966" t="s">
        <v>2403</v>
      </c>
      <c r="N1966" t="s">
        <v>34</v>
      </c>
      <c r="O1966">
        <v>99999999</v>
      </c>
      <c r="P1966" t="s">
        <v>35</v>
      </c>
      <c r="Q1966" t="s">
        <v>36</v>
      </c>
      <c r="T1966" t="s">
        <v>37</v>
      </c>
      <c r="U1966">
        <v>84.75</v>
      </c>
      <c r="V1966">
        <v>0</v>
      </c>
      <c r="W1966">
        <v>15.25</v>
      </c>
      <c r="X1966">
        <f t="shared" si="60"/>
        <v>100</v>
      </c>
      <c r="Y1966">
        <f t="shared" si="61"/>
        <v>100</v>
      </c>
    </row>
    <row r="1967" spans="1:25" x14ac:dyDescent="0.25">
      <c r="A1967">
        <v>1959</v>
      </c>
      <c r="B1967" t="s">
        <v>30</v>
      </c>
      <c r="C1967" t="s">
        <v>39</v>
      </c>
      <c r="D1967" t="s">
        <v>2416</v>
      </c>
      <c r="E1967" t="s">
        <v>2403</v>
      </c>
      <c r="F1967" t="s">
        <v>2403</v>
      </c>
      <c r="K1967" t="s">
        <v>470</v>
      </c>
      <c r="L1967" t="s">
        <v>62</v>
      </c>
      <c r="M1967" t="s">
        <v>470</v>
      </c>
      <c r="N1967" t="s">
        <v>471</v>
      </c>
      <c r="O1967">
        <v>20491842122</v>
      </c>
      <c r="P1967" t="s">
        <v>35</v>
      </c>
      <c r="Q1967" t="s">
        <v>36</v>
      </c>
      <c r="T1967" t="s">
        <v>37</v>
      </c>
      <c r="U1967">
        <v>84.75</v>
      </c>
      <c r="V1967">
        <v>0</v>
      </c>
      <c r="W1967">
        <v>15.25</v>
      </c>
      <c r="X1967">
        <f t="shared" si="60"/>
        <v>100</v>
      </c>
      <c r="Y1967">
        <f t="shared" si="61"/>
        <v>100</v>
      </c>
    </row>
    <row r="1968" spans="1:25" x14ac:dyDescent="0.25">
      <c r="A1968">
        <v>1960</v>
      </c>
      <c r="B1968" t="s">
        <v>56</v>
      </c>
      <c r="C1968" t="s">
        <v>39</v>
      </c>
      <c r="D1968" t="s">
        <v>2417</v>
      </c>
      <c r="E1968" t="s">
        <v>2403</v>
      </c>
      <c r="F1968" t="s">
        <v>2403</v>
      </c>
      <c r="K1968" t="s">
        <v>42</v>
      </c>
      <c r="L1968" t="s">
        <v>41</v>
      </c>
      <c r="M1968" t="s">
        <v>42</v>
      </c>
      <c r="N1968" t="s">
        <v>1438</v>
      </c>
      <c r="O1968">
        <v>10176364764</v>
      </c>
      <c r="P1968" t="s">
        <v>35</v>
      </c>
      <c r="Q1968" t="s">
        <v>36</v>
      </c>
      <c r="T1968" t="s">
        <v>37</v>
      </c>
      <c r="U1968">
        <v>42.37</v>
      </c>
      <c r="V1968">
        <v>0</v>
      </c>
      <c r="W1968">
        <v>7.63</v>
      </c>
      <c r="X1968">
        <f t="shared" si="60"/>
        <v>50</v>
      </c>
      <c r="Y1968">
        <f t="shared" si="61"/>
        <v>50</v>
      </c>
    </row>
    <row r="1969" spans="1:25" x14ac:dyDescent="0.25">
      <c r="A1969">
        <v>1961</v>
      </c>
      <c r="B1969" t="s">
        <v>30</v>
      </c>
      <c r="C1969" t="s">
        <v>39</v>
      </c>
      <c r="D1969" t="s">
        <v>2418</v>
      </c>
      <c r="E1969" t="s">
        <v>2403</v>
      </c>
      <c r="F1969" t="s">
        <v>2403</v>
      </c>
      <c r="K1969" t="s">
        <v>1759</v>
      </c>
      <c r="L1969" t="s">
        <v>169</v>
      </c>
      <c r="M1969" t="s">
        <v>170</v>
      </c>
      <c r="N1969" t="s">
        <v>1760</v>
      </c>
      <c r="O1969">
        <v>20551805043</v>
      </c>
      <c r="P1969" t="s">
        <v>35</v>
      </c>
      <c r="Q1969" t="s">
        <v>36</v>
      </c>
      <c r="T1969" t="s">
        <v>37</v>
      </c>
      <c r="U1969">
        <v>238.98</v>
      </c>
      <c r="V1969">
        <v>0</v>
      </c>
      <c r="W1969">
        <v>43.02</v>
      </c>
      <c r="X1969">
        <f t="shared" si="60"/>
        <v>282</v>
      </c>
      <c r="Y1969">
        <f t="shared" si="61"/>
        <v>282</v>
      </c>
    </row>
    <row r="1970" spans="1:25" x14ac:dyDescent="0.25">
      <c r="A1970">
        <v>1962</v>
      </c>
      <c r="B1970" t="s">
        <v>30</v>
      </c>
      <c r="C1970" t="s">
        <v>31</v>
      </c>
      <c r="D1970" t="s">
        <v>2419</v>
      </c>
      <c r="E1970" t="s">
        <v>2403</v>
      </c>
      <c r="F1970" t="s">
        <v>2403</v>
      </c>
      <c r="N1970" t="s">
        <v>34</v>
      </c>
      <c r="O1970">
        <v>99999999</v>
      </c>
      <c r="P1970" t="s">
        <v>35</v>
      </c>
      <c r="Q1970" t="s">
        <v>36</v>
      </c>
      <c r="T1970" t="s">
        <v>37</v>
      </c>
      <c r="U1970">
        <v>42.37</v>
      </c>
      <c r="V1970">
        <v>0</v>
      </c>
      <c r="W1970">
        <v>7.63</v>
      </c>
      <c r="X1970">
        <f t="shared" si="60"/>
        <v>50</v>
      </c>
      <c r="Y1970">
        <f t="shared" si="61"/>
        <v>50</v>
      </c>
    </row>
    <row r="1971" spans="1:25" x14ac:dyDescent="0.25">
      <c r="A1971">
        <v>1963</v>
      </c>
      <c r="B1971" t="s">
        <v>30</v>
      </c>
      <c r="C1971" t="s">
        <v>39</v>
      </c>
      <c r="D1971" t="s">
        <v>2420</v>
      </c>
      <c r="E1971" t="s">
        <v>2403</v>
      </c>
      <c r="F1971" t="s">
        <v>2403</v>
      </c>
      <c r="K1971" t="s">
        <v>396</v>
      </c>
      <c r="L1971" t="s">
        <v>169</v>
      </c>
      <c r="M1971" t="s">
        <v>170</v>
      </c>
      <c r="N1971" t="s">
        <v>397</v>
      </c>
      <c r="O1971">
        <v>20225171719</v>
      </c>
      <c r="P1971" t="s">
        <v>35</v>
      </c>
      <c r="Q1971" t="s">
        <v>36</v>
      </c>
      <c r="T1971" t="s">
        <v>37</v>
      </c>
      <c r="U1971">
        <v>161.02000000000001</v>
      </c>
      <c r="V1971">
        <v>0</v>
      </c>
      <c r="W1971">
        <v>28.98</v>
      </c>
      <c r="X1971">
        <f t="shared" si="60"/>
        <v>190</v>
      </c>
      <c r="Y1971">
        <f t="shared" si="61"/>
        <v>190</v>
      </c>
    </row>
    <row r="1972" spans="1:25" x14ac:dyDescent="0.25">
      <c r="A1972">
        <v>1964</v>
      </c>
      <c r="B1972" t="s">
        <v>30</v>
      </c>
      <c r="C1972" t="s">
        <v>39</v>
      </c>
      <c r="D1972" t="s">
        <v>2421</v>
      </c>
      <c r="E1972" t="s">
        <v>2403</v>
      </c>
      <c r="F1972" t="s">
        <v>2403</v>
      </c>
      <c r="L1972" t="s">
        <v>41</v>
      </c>
      <c r="M1972" t="s">
        <v>42</v>
      </c>
      <c r="N1972" t="s">
        <v>84</v>
      </c>
      <c r="O1972">
        <v>10000974787</v>
      </c>
      <c r="P1972" t="s">
        <v>35</v>
      </c>
      <c r="Q1972" t="s">
        <v>36</v>
      </c>
      <c r="T1972" t="s">
        <v>37</v>
      </c>
      <c r="U1972">
        <v>391.53</v>
      </c>
      <c r="V1972">
        <v>0</v>
      </c>
      <c r="W1972">
        <v>70.47</v>
      </c>
      <c r="X1972">
        <f t="shared" si="60"/>
        <v>462</v>
      </c>
      <c r="Y1972">
        <f t="shared" si="61"/>
        <v>462</v>
      </c>
    </row>
    <row r="1973" spans="1:25" x14ac:dyDescent="0.25">
      <c r="A1973">
        <v>1965</v>
      </c>
      <c r="B1973" t="s">
        <v>30</v>
      </c>
      <c r="C1973" t="s">
        <v>39</v>
      </c>
      <c r="D1973" t="s">
        <v>2422</v>
      </c>
      <c r="E1973" t="s">
        <v>2423</v>
      </c>
      <c r="F1973" t="s">
        <v>2423</v>
      </c>
      <c r="K1973" t="s">
        <v>170</v>
      </c>
      <c r="L1973" t="s">
        <v>169</v>
      </c>
      <c r="M1973" t="s">
        <v>170</v>
      </c>
      <c r="N1973" t="s">
        <v>329</v>
      </c>
      <c r="O1973">
        <v>20524458501</v>
      </c>
      <c r="P1973" t="s">
        <v>35</v>
      </c>
      <c r="Q1973" t="s">
        <v>36</v>
      </c>
      <c r="T1973" t="s">
        <v>37</v>
      </c>
      <c r="U1973">
        <v>1101.7</v>
      </c>
      <c r="V1973">
        <v>0</v>
      </c>
      <c r="W1973">
        <v>198.31</v>
      </c>
      <c r="X1973">
        <f t="shared" si="60"/>
        <v>1300.01</v>
      </c>
      <c r="Y1973">
        <f t="shared" si="61"/>
        <v>1300.01</v>
      </c>
    </row>
    <row r="1974" spans="1:25" x14ac:dyDescent="0.25">
      <c r="A1974">
        <v>1966</v>
      </c>
      <c r="B1974" t="s">
        <v>30</v>
      </c>
      <c r="C1974" t="s">
        <v>39</v>
      </c>
      <c r="D1974" t="s">
        <v>2424</v>
      </c>
      <c r="E1974" t="s">
        <v>2423</v>
      </c>
      <c r="F1974" t="s">
        <v>2423</v>
      </c>
      <c r="K1974" t="s">
        <v>67</v>
      </c>
      <c r="L1974" t="s">
        <v>41</v>
      </c>
      <c r="M1974" t="s">
        <v>42</v>
      </c>
      <c r="N1974" t="s">
        <v>2425</v>
      </c>
      <c r="O1974">
        <v>20608145631</v>
      </c>
      <c r="P1974" t="s">
        <v>35</v>
      </c>
      <c r="Q1974" t="s">
        <v>36</v>
      </c>
      <c r="T1974" t="s">
        <v>37</v>
      </c>
      <c r="U1974">
        <v>155.16999999999999</v>
      </c>
      <c r="V1974">
        <v>0</v>
      </c>
      <c r="W1974">
        <v>27.93</v>
      </c>
      <c r="X1974">
        <f t="shared" si="60"/>
        <v>183.1</v>
      </c>
      <c r="Y1974">
        <f t="shared" si="61"/>
        <v>183.1</v>
      </c>
    </row>
    <row r="1975" spans="1:25" x14ac:dyDescent="0.25">
      <c r="A1975">
        <v>1967</v>
      </c>
      <c r="B1975" t="s">
        <v>30</v>
      </c>
      <c r="C1975" t="s">
        <v>31</v>
      </c>
      <c r="D1975" t="s">
        <v>2426</v>
      </c>
      <c r="E1975" t="s">
        <v>2423</v>
      </c>
      <c r="F1975" t="s">
        <v>2423</v>
      </c>
      <c r="N1975" t="s">
        <v>34</v>
      </c>
      <c r="O1975">
        <v>99999999</v>
      </c>
      <c r="P1975" t="s">
        <v>35</v>
      </c>
      <c r="Q1975" t="s">
        <v>36</v>
      </c>
      <c r="T1975" t="s">
        <v>37</v>
      </c>
      <c r="U1975">
        <v>169.49</v>
      </c>
      <c r="V1975">
        <v>0</v>
      </c>
      <c r="W1975">
        <v>30.51</v>
      </c>
      <c r="X1975">
        <f t="shared" si="60"/>
        <v>200</v>
      </c>
      <c r="Y1975">
        <f t="shared" si="61"/>
        <v>200</v>
      </c>
    </row>
    <row r="1976" spans="1:25" x14ac:dyDescent="0.25">
      <c r="A1976">
        <v>1968</v>
      </c>
      <c r="B1976" t="s">
        <v>50</v>
      </c>
      <c r="C1976" t="s">
        <v>31</v>
      </c>
      <c r="D1976" t="s">
        <v>2427</v>
      </c>
      <c r="E1976" t="s">
        <v>2423</v>
      </c>
      <c r="F1976" t="s">
        <v>2423</v>
      </c>
      <c r="N1976" t="s">
        <v>34</v>
      </c>
      <c r="O1976">
        <v>99999999</v>
      </c>
      <c r="P1976" t="s">
        <v>35</v>
      </c>
      <c r="Q1976" t="s">
        <v>36</v>
      </c>
      <c r="T1976" t="s">
        <v>37</v>
      </c>
      <c r="U1976">
        <v>65.680000000000007</v>
      </c>
      <c r="V1976">
        <v>0</v>
      </c>
      <c r="W1976">
        <v>11.82</v>
      </c>
      <c r="X1976">
        <f t="shared" si="60"/>
        <v>77.5</v>
      </c>
      <c r="Y1976">
        <f t="shared" si="61"/>
        <v>77.5</v>
      </c>
    </row>
    <row r="1977" spans="1:25" x14ac:dyDescent="0.25">
      <c r="A1977">
        <v>1969</v>
      </c>
      <c r="B1977" t="s">
        <v>30</v>
      </c>
      <c r="C1977" t="s">
        <v>39</v>
      </c>
      <c r="D1977" t="s">
        <v>2428</v>
      </c>
      <c r="E1977" t="s">
        <v>2423</v>
      </c>
      <c r="F1977" t="s">
        <v>2423</v>
      </c>
      <c r="K1977" t="s">
        <v>93</v>
      </c>
      <c r="L1977" t="s">
        <v>41</v>
      </c>
      <c r="M1977" t="s">
        <v>42</v>
      </c>
      <c r="N1977" t="s">
        <v>201</v>
      </c>
      <c r="O1977">
        <v>10471184506</v>
      </c>
      <c r="P1977" t="s">
        <v>35</v>
      </c>
      <c r="Q1977" t="s">
        <v>36</v>
      </c>
      <c r="T1977" t="s">
        <v>37</v>
      </c>
      <c r="U1977">
        <v>76.27</v>
      </c>
      <c r="V1977">
        <v>0</v>
      </c>
      <c r="W1977">
        <v>13.73</v>
      </c>
      <c r="X1977">
        <f t="shared" si="60"/>
        <v>90</v>
      </c>
      <c r="Y1977">
        <f t="shared" si="61"/>
        <v>90</v>
      </c>
    </row>
    <row r="1978" spans="1:25" x14ac:dyDescent="0.25">
      <c r="A1978">
        <v>1970</v>
      </c>
      <c r="B1978" t="s">
        <v>30</v>
      </c>
      <c r="C1978" t="s">
        <v>31</v>
      </c>
      <c r="D1978" t="s">
        <v>2429</v>
      </c>
      <c r="E1978" t="s">
        <v>2423</v>
      </c>
      <c r="F1978" t="s">
        <v>2423</v>
      </c>
      <c r="N1978" t="s">
        <v>34</v>
      </c>
      <c r="O1978">
        <v>99999999</v>
      </c>
      <c r="P1978" t="s">
        <v>35</v>
      </c>
      <c r="Q1978" t="s">
        <v>36</v>
      </c>
      <c r="T1978" t="s">
        <v>37</v>
      </c>
      <c r="U1978">
        <v>118.64</v>
      </c>
      <c r="V1978">
        <v>0</v>
      </c>
      <c r="W1978">
        <v>21.36</v>
      </c>
      <c r="X1978">
        <f t="shared" si="60"/>
        <v>140</v>
      </c>
      <c r="Y1978">
        <f t="shared" si="61"/>
        <v>140</v>
      </c>
    </row>
    <row r="1979" spans="1:25" x14ac:dyDescent="0.25">
      <c r="A1979">
        <v>1971</v>
      </c>
      <c r="B1979" t="s">
        <v>30</v>
      </c>
      <c r="C1979" t="s">
        <v>31</v>
      </c>
      <c r="D1979" t="s">
        <v>2430</v>
      </c>
      <c r="E1979" t="s">
        <v>2423</v>
      </c>
      <c r="F1979" t="s">
        <v>2423</v>
      </c>
      <c r="N1979" t="s">
        <v>34</v>
      </c>
      <c r="O1979">
        <v>99999999</v>
      </c>
      <c r="P1979" t="s">
        <v>35</v>
      </c>
      <c r="Q1979" t="s">
        <v>36</v>
      </c>
      <c r="T1979" t="s">
        <v>37</v>
      </c>
      <c r="U1979">
        <v>116.95</v>
      </c>
      <c r="V1979">
        <v>0</v>
      </c>
      <c r="W1979">
        <v>21.05</v>
      </c>
      <c r="X1979">
        <f t="shared" si="60"/>
        <v>138</v>
      </c>
      <c r="Y1979">
        <f t="shared" si="61"/>
        <v>138</v>
      </c>
    </row>
    <row r="1980" spans="1:25" x14ac:dyDescent="0.25">
      <c r="A1980">
        <v>1972</v>
      </c>
      <c r="B1980" t="s">
        <v>30</v>
      </c>
      <c r="C1980" t="s">
        <v>31</v>
      </c>
      <c r="D1980" t="s">
        <v>2431</v>
      </c>
      <c r="E1980" t="s">
        <v>2423</v>
      </c>
      <c r="F1980" t="s">
        <v>2423</v>
      </c>
      <c r="N1980" t="s">
        <v>34</v>
      </c>
      <c r="O1980">
        <v>99999999</v>
      </c>
      <c r="P1980" t="s">
        <v>35</v>
      </c>
      <c r="Q1980" t="s">
        <v>36</v>
      </c>
      <c r="T1980" t="s">
        <v>37</v>
      </c>
      <c r="U1980">
        <v>84.75</v>
      </c>
      <c r="V1980">
        <v>0</v>
      </c>
      <c r="W1980">
        <v>15.25</v>
      </c>
      <c r="X1980">
        <f t="shared" si="60"/>
        <v>100</v>
      </c>
      <c r="Y1980">
        <f t="shared" si="61"/>
        <v>100</v>
      </c>
    </row>
    <row r="1981" spans="1:25" x14ac:dyDescent="0.25">
      <c r="A1981">
        <v>1973</v>
      </c>
      <c r="B1981" t="s">
        <v>30</v>
      </c>
      <c r="C1981" t="s">
        <v>31</v>
      </c>
      <c r="D1981" t="s">
        <v>2432</v>
      </c>
      <c r="E1981" t="s">
        <v>2423</v>
      </c>
      <c r="F1981" t="s">
        <v>2423</v>
      </c>
      <c r="N1981" t="s">
        <v>34</v>
      </c>
      <c r="O1981">
        <v>99999999</v>
      </c>
      <c r="P1981" t="s">
        <v>35</v>
      </c>
      <c r="Q1981" t="s">
        <v>36</v>
      </c>
      <c r="T1981" t="s">
        <v>37</v>
      </c>
      <c r="U1981">
        <v>84.75</v>
      </c>
      <c r="V1981">
        <v>0</v>
      </c>
      <c r="W1981">
        <v>15.25</v>
      </c>
      <c r="X1981">
        <f t="shared" si="60"/>
        <v>100</v>
      </c>
      <c r="Y1981">
        <f t="shared" si="61"/>
        <v>100</v>
      </c>
    </row>
    <row r="1982" spans="1:25" x14ac:dyDescent="0.25">
      <c r="A1982">
        <v>1974</v>
      </c>
      <c r="B1982" t="s">
        <v>30</v>
      </c>
      <c r="C1982" t="s">
        <v>31</v>
      </c>
      <c r="D1982" t="s">
        <v>2433</v>
      </c>
      <c r="E1982" t="s">
        <v>2423</v>
      </c>
      <c r="F1982" t="s">
        <v>2423</v>
      </c>
      <c r="N1982" t="s">
        <v>34</v>
      </c>
      <c r="O1982">
        <v>99999999</v>
      </c>
      <c r="P1982" t="s">
        <v>35</v>
      </c>
      <c r="Q1982" t="s">
        <v>36</v>
      </c>
      <c r="T1982" t="s">
        <v>37</v>
      </c>
      <c r="U1982">
        <v>76.27</v>
      </c>
      <c r="V1982">
        <v>0</v>
      </c>
      <c r="W1982">
        <v>13.73</v>
      </c>
      <c r="X1982">
        <f t="shared" si="60"/>
        <v>90</v>
      </c>
      <c r="Y1982">
        <f t="shared" si="61"/>
        <v>90</v>
      </c>
    </row>
    <row r="1983" spans="1:25" x14ac:dyDescent="0.25">
      <c r="A1983">
        <v>1975</v>
      </c>
      <c r="B1983" t="s">
        <v>30</v>
      </c>
      <c r="C1983" t="s">
        <v>31</v>
      </c>
      <c r="D1983" t="s">
        <v>2434</v>
      </c>
      <c r="E1983" t="s">
        <v>2423</v>
      </c>
      <c r="F1983" t="s">
        <v>2423</v>
      </c>
      <c r="N1983" t="s">
        <v>34</v>
      </c>
      <c r="O1983">
        <v>99999999</v>
      </c>
      <c r="P1983" t="s">
        <v>35</v>
      </c>
      <c r="Q1983" t="s">
        <v>36</v>
      </c>
      <c r="T1983" t="s">
        <v>37</v>
      </c>
      <c r="U1983">
        <v>118.64</v>
      </c>
      <c r="V1983">
        <v>0</v>
      </c>
      <c r="W1983">
        <v>21.36</v>
      </c>
      <c r="X1983">
        <f t="shared" si="60"/>
        <v>140</v>
      </c>
      <c r="Y1983">
        <f t="shared" si="61"/>
        <v>140</v>
      </c>
    </row>
    <row r="1984" spans="1:25" x14ac:dyDescent="0.25">
      <c r="A1984">
        <v>1976</v>
      </c>
      <c r="B1984" t="s">
        <v>56</v>
      </c>
      <c r="C1984" t="s">
        <v>31</v>
      </c>
      <c r="D1984" t="s">
        <v>2435</v>
      </c>
      <c r="E1984" t="s">
        <v>2423</v>
      </c>
      <c r="F1984" t="s">
        <v>2423</v>
      </c>
      <c r="N1984" t="s">
        <v>34</v>
      </c>
      <c r="O1984">
        <v>99999999</v>
      </c>
      <c r="P1984" t="s">
        <v>35</v>
      </c>
      <c r="Q1984" t="s">
        <v>36</v>
      </c>
      <c r="T1984" t="s">
        <v>37</v>
      </c>
      <c r="U1984">
        <v>338.98</v>
      </c>
      <c r="V1984">
        <v>0</v>
      </c>
      <c r="W1984">
        <v>61.02</v>
      </c>
      <c r="X1984">
        <f t="shared" si="60"/>
        <v>400</v>
      </c>
      <c r="Y1984">
        <f t="shared" si="61"/>
        <v>400</v>
      </c>
    </row>
    <row r="1985" spans="1:25" x14ac:dyDescent="0.25">
      <c r="A1985">
        <v>1977</v>
      </c>
      <c r="B1985" t="s">
        <v>56</v>
      </c>
      <c r="C1985" t="s">
        <v>31</v>
      </c>
      <c r="D1985" t="s">
        <v>2436</v>
      </c>
      <c r="E1985" t="s">
        <v>2423</v>
      </c>
      <c r="F1985" t="s">
        <v>2423</v>
      </c>
      <c r="N1985" t="s">
        <v>34</v>
      </c>
      <c r="O1985">
        <v>99999999</v>
      </c>
      <c r="P1985" t="s">
        <v>35</v>
      </c>
      <c r="Q1985" t="s">
        <v>36</v>
      </c>
      <c r="T1985" t="s">
        <v>37</v>
      </c>
      <c r="U1985">
        <v>338.98</v>
      </c>
      <c r="V1985">
        <v>0</v>
      </c>
      <c r="W1985">
        <v>61.02</v>
      </c>
      <c r="X1985">
        <f t="shared" si="60"/>
        <v>400</v>
      </c>
      <c r="Y1985">
        <f t="shared" si="61"/>
        <v>400</v>
      </c>
    </row>
    <row r="1986" spans="1:25" x14ac:dyDescent="0.25">
      <c r="A1986">
        <v>1978</v>
      </c>
      <c r="B1986" t="s">
        <v>56</v>
      </c>
      <c r="C1986" t="s">
        <v>31</v>
      </c>
      <c r="D1986" t="s">
        <v>2437</v>
      </c>
      <c r="E1986" t="s">
        <v>2423</v>
      </c>
      <c r="F1986" t="s">
        <v>2423</v>
      </c>
      <c r="N1986" t="s">
        <v>34</v>
      </c>
      <c r="O1986">
        <v>99999999</v>
      </c>
      <c r="P1986" t="s">
        <v>35</v>
      </c>
      <c r="Q1986" t="s">
        <v>36</v>
      </c>
      <c r="T1986" t="s">
        <v>37</v>
      </c>
      <c r="U1986">
        <v>423.73</v>
      </c>
      <c r="V1986">
        <v>0</v>
      </c>
      <c r="W1986">
        <v>76.27</v>
      </c>
      <c r="X1986">
        <f t="shared" si="60"/>
        <v>500</v>
      </c>
      <c r="Y1986">
        <f t="shared" si="61"/>
        <v>500</v>
      </c>
    </row>
    <row r="1987" spans="1:25" x14ac:dyDescent="0.25">
      <c r="A1987">
        <v>1979</v>
      </c>
      <c r="B1987" t="s">
        <v>56</v>
      </c>
      <c r="C1987" t="s">
        <v>31</v>
      </c>
      <c r="D1987" t="s">
        <v>2438</v>
      </c>
      <c r="E1987" t="s">
        <v>2423</v>
      </c>
      <c r="F1987" t="s">
        <v>2423</v>
      </c>
      <c r="N1987" t="s">
        <v>34</v>
      </c>
      <c r="O1987">
        <v>99999999</v>
      </c>
      <c r="P1987" t="s">
        <v>35</v>
      </c>
      <c r="Q1987" t="s">
        <v>36</v>
      </c>
      <c r="T1987" t="s">
        <v>37</v>
      </c>
      <c r="U1987">
        <v>423.73</v>
      </c>
      <c r="V1987">
        <v>0</v>
      </c>
      <c r="W1987">
        <v>76.27</v>
      </c>
      <c r="X1987">
        <f t="shared" si="60"/>
        <v>500</v>
      </c>
      <c r="Y1987">
        <f t="shared" si="61"/>
        <v>500</v>
      </c>
    </row>
    <row r="1988" spans="1:25" x14ac:dyDescent="0.25">
      <c r="A1988">
        <v>1980</v>
      </c>
      <c r="B1988" t="s">
        <v>56</v>
      </c>
      <c r="C1988" t="s">
        <v>31</v>
      </c>
      <c r="D1988" t="s">
        <v>2439</v>
      </c>
      <c r="E1988" t="s">
        <v>2423</v>
      </c>
      <c r="F1988" t="s">
        <v>2423</v>
      </c>
      <c r="N1988" t="s">
        <v>34</v>
      </c>
      <c r="O1988">
        <v>99999999</v>
      </c>
      <c r="P1988" t="s">
        <v>35</v>
      </c>
      <c r="Q1988" t="s">
        <v>36</v>
      </c>
      <c r="T1988" t="s">
        <v>37</v>
      </c>
      <c r="U1988">
        <v>423.73</v>
      </c>
      <c r="V1988">
        <v>0</v>
      </c>
      <c r="W1988">
        <v>76.27</v>
      </c>
      <c r="X1988">
        <f t="shared" si="60"/>
        <v>500</v>
      </c>
      <c r="Y1988">
        <f t="shared" si="61"/>
        <v>500</v>
      </c>
    </row>
    <row r="1989" spans="1:25" x14ac:dyDescent="0.25">
      <c r="A1989">
        <v>1981</v>
      </c>
      <c r="B1989" t="s">
        <v>56</v>
      </c>
      <c r="C1989" t="s">
        <v>31</v>
      </c>
      <c r="D1989" t="s">
        <v>2440</v>
      </c>
      <c r="E1989" t="s">
        <v>2423</v>
      </c>
      <c r="F1989" t="s">
        <v>2423</v>
      </c>
      <c r="N1989" t="s">
        <v>34</v>
      </c>
      <c r="O1989">
        <v>99999999</v>
      </c>
      <c r="P1989" t="s">
        <v>35</v>
      </c>
      <c r="Q1989" t="s">
        <v>36</v>
      </c>
      <c r="T1989" t="s">
        <v>37</v>
      </c>
      <c r="U1989">
        <v>423.73</v>
      </c>
      <c r="V1989">
        <v>0</v>
      </c>
      <c r="W1989">
        <v>76.27</v>
      </c>
      <c r="X1989">
        <f t="shared" si="60"/>
        <v>500</v>
      </c>
      <c r="Y1989">
        <f t="shared" si="61"/>
        <v>500</v>
      </c>
    </row>
    <row r="1990" spans="1:25" x14ac:dyDescent="0.25">
      <c r="A1990">
        <v>1982</v>
      </c>
      <c r="B1990" t="s">
        <v>56</v>
      </c>
      <c r="C1990" t="s">
        <v>31</v>
      </c>
      <c r="D1990" t="s">
        <v>2441</v>
      </c>
      <c r="E1990" t="s">
        <v>2423</v>
      </c>
      <c r="F1990" t="s">
        <v>2423</v>
      </c>
      <c r="N1990" t="s">
        <v>34</v>
      </c>
      <c r="O1990">
        <v>99999999</v>
      </c>
      <c r="P1990" t="s">
        <v>35</v>
      </c>
      <c r="Q1990" t="s">
        <v>36</v>
      </c>
      <c r="T1990" t="s">
        <v>37</v>
      </c>
      <c r="U1990">
        <v>423.73</v>
      </c>
      <c r="V1990">
        <v>0</v>
      </c>
      <c r="W1990">
        <v>76.27</v>
      </c>
      <c r="X1990">
        <f t="shared" si="60"/>
        <v>500</v>
      </c>
      <c r="Y1990">
        <f t="shared" si="61"/>
        <v>500</v>
      </c>
    </row>
    <row r="1991" spans="1:25" x14ac:dyDescent="0.25">
      <c r="A1991">
        <v>1983</v>
      </c>
      <c r="B1991" t="s">
        <v>56</v>
      </c>
      <c r="C1991" t="s">
        <v>31</v>
      </c>
      <c r="D1991" t="s">
        <v>2442</v>
      </c>
      <c r="E1991" t="s">
        <v>2423</v>
      </c>
      <c r="F1991" t="s">
        <v>2423</v>
      </c>
      <c r="N1991" t="s">
        <v>34</v>
      </c>
      <c r="O1991">
        <v>99999999</v>
      </c>
      <c r="P1991" t="s">
        <v>35</v>
      </c>
      <c r="Q1991" t="s">
        <v>36</v>
      </c>
      <c r="T1991" t="s">
        <v>37</v>
      </c>
      <c r="U1991">
        <v>423.73</v>
      </c>
      <c r="V1991">
        <v>0</v>
      </c>
      <c r="W1991">
        <v>76.27</v>
      </c>
      <c r="X1991">
        <f t="shared" si="60"/>
        <v>500</v>
      </c>
      <c r="Y1991">
        <f t="shared" si="61"/>
        <v>500</v>
      </c>
    </row>
    <row r="1992" spans="1:25" x14ac:dyDescent="0.25">
      <c r="A1992">
        <v>1984</v>
      </c>
      <c r="B1992" t="s">
        <v>50</v>
      </c>
      <c r="C1992" t="s">
        <v>31</v>
      </c>
      <c r="D1992" t="s">
        <v>2443</v>
      </c>
      <c r="E1992" t="s">
        <v>2423</v>
      </c>
      <c r="F1992" t="s">
        <v>2423</v>
      </c>
      <c r="N1992" t="s">
        <v>34</v>
      </c>
      <c r="O1992">
        <v>99999999</v>
      </c>
      <c r="P1992" t="s">
        <v>35</v>
      </c>
      <c r="Q1992" t="s">
        <v>36</v>
      </c>
      <c r="T1992" t="s">
        <v>37</v>
      </c>
      <c r="U1992">
        <v>423.73</v>
      </c>
      <c r="V1992">
        <v>0</v>
      </c>
      <c r="W1992">
        <v>76.27</v>
      </c>
      <c r="X1992">
        <f t="shared" si="60"/>
        <v>500</v>
      </c>
      <c r="Y1992">
        <f t="shared" si="61"/>
        <v>500</v>
      </c>
    </row>
    <row r="1993" spans="1:25" x14ac:dyDescent="0.25">
      <c r="A1993">
        <v>1985</v>
      </c>
      <c r="B1993" t="s">
        <v>50</v>
      </c>
      <c r="C1993" t="s">
        <v>31</v>
      </c>
      <c r="D1993" t="s">
        <v>2444</v>
      </c>
      <c r="E1993" t="s">
        <v>2423</v>
      </c>
      <c r="F1993" t="s">
        <v>2423</v>
      </c>
      <c r="N1993" t="s">
        <v>34</v>
      </c>
      <c r="O1993">
        <v>99999999</v>
      </c>
      <c r="P1993" t="s">
        <v>35</v>
      </c>
      <c r="Q1993" t="s">
        <v>36</v>
      </c>
      <c r="T1993" t="s">
        <v>37</v>
      </c>
      <c r="U1993">
        <v>423.73</v>
      </c>
      <c r="V1993">
        <v>0</v>
      </c>
      <c r="W1993">
        <v>76.27</v>
      </c>
      <c r="X1993">
        <f t="shared" si="60"/>
        <v>500</v>
      </c>
      <c r="Y1993">
        <f t="shared" si="61"/>
        <v>500</v>
      </c>
    </row>
    <row r="1994" spans="1:25" x14ac:dyDescent="0.25">
      <c r="A1994">
        <v>1986</v>
      </c>
      <c r="B1994" t="s">
        <v>50</v>
      </c>
      <c r="C1994" t="s">
        <v>31</v>
      </c>
      <c r="D1994" t="s">
        <v>2445</v>
      </c>
      <c r="E1994" t="s">
        <v>2423</v>
      </c>
      <c r="F1994" t="s">
        <v>2423</v>
      </c>
      <c r="N1994" t="s">
        <v>34</v>
      </c>
      <c r="O1994">
        <v>99999999</v>
      </c>
      <c r="P1994" t="s">
        <v>35</v>
      </c>
      <c r="Q1994" t="s">
        <v>36</v>
      </c>
      <c r="T1994" t="s">
        <v>37</v>
      </c>
      <c r="U1994">
        <v>423.73</v>
      </c>
      <c r="V1994">
        <v>0</v>
      </c>
      <c r="W1994">
        <v>76.27</v>
      </c>
      <c r="X1994">
        <f t="shared" ref="X1994:X2057" si="62">U1994+W1994</f>
        <v>500</v>
      </c>
      <c r="Y1994">
        <f t="shared" ref="Y1994:Y2057" si="63">SUM(U1994,W1994)</f>
        <v>500</v>
      </c>
    </row>
    <row r="1995" spans="1:25" x14ac:dyDescent="0.25">
      <c r="A1995">
        <v>1987</v>
      </c>
      <c r="B1995" t="s">
        <v>50</v>
      </c>
      <c r="C1995" t="s">
        <v>31</v>
      </c>
      <c r="D1995" t="s">
        <v>2446</v>
      </c>
      <c r="E1995" t="s">
        <v>2423</v>
      </c>
      <c r="F1995" t="s">
        <v>2423</v>
      </c>
      <c r="N1995" t="s">
        <v>34</v>
      </c>
      <c r="O1995">
        <v>99999999</v>
      </c>
      <c r="P1995" t="s">
        <v>35</v>
      </c>
      <c r="Q1995" t="s">
        <v>36</v>
      </c>
      <c r="T1995" t="s">
        <v>37</v>
      </c>
      <c r="U1995">
        <v>423.73</v>
      </c>
      <c r="V1995">
        <v>0</v>
      </c>
      <c r="W1995">
        <v>76.27</v>
      </c>
      <c r="X1995">
        <f t="shared" si="62"/>
        <v>500</v>
      </c>
      <c r="Y1995">
        <f t="shared" si="63"/>
        <v>500</v>
      </c>
    </row>
    <row r="1996" spans="1:25" x14ac:dyDescent="0.25">
      <c r="A1996">
        <v>1988</v>
      </c>
      <c r="B1996" t="s">
        <v>50</v>
      </c>
      <c r="C1996" t="s">
        <v>31</v>
      </c>
      <c r="D1996" t="s">
        <v>2447</v>
      </c>
      <c r="E1996" t="s">
        <v>2423</v>
      </c>
      <c r="F1996" t="s">
        <v>2423</v>
      </c>
      <c r="N1996" t="s">
        <v>34</v>
      </c>
      <c r="O1996">
        <v>99999999</v>
      </c>
      <c r="P1996" t="s">
        <v>35</v>
      </c>
      <c r="Q1996" t="s">
        <v>36</v>
      </c>
      <c r="T1996" t="s">
        <v>37</v>
      </c>
      <c r="U1996">
        <v>423.73</v>
      </c>
      <c r="V1996">
        <v>0</v>
      </c>
      <c r="W1996">
        <v>76.27</v>
      </c>
      <c r="X1996">
        <f t="shared" si="62"/>
        <v>500</v>
      </c>
      <c r="Y1996">
        <f t="shared" si="63"/>
        <v>500</v>
      </c>
    </row>
    <row r="1997" spans="1:25" x14ac:dyDescent="0.25">
      <c r="A1997">
        <v>1989</v>
      </c>
      <c r="B1997" t="s">
        <v>56</v>
      </c>
      <c r="C1997" t="s">
        <v>31</v>
      </c>
      <c r="D1997" t="s">
        <v>2448</v>
      </c>
      <c r="E1997" t="s">
        <v>2423</v>
      </c>
      <c r="F1997" t="s">
        <v>2423</v>
      </c>
      <c r="N1997" t="s">
        <v>34</v>
      </c>
      <c r="O1997">
        <v>99999999</v>
      </c>
      <c r="P1997" t="s">
        <v>35</v>
      </c>
      <c r="Q1997" t="s">
        <v>36</v>
      </c>
      <c r="T1997" t="s">
        <v>37</v>
      </c>
      <c r="U1997">
        <v>423.73</v>
      </c>
      <c r="V1997">
        <v>0</v>
      </c>
      <c r="W1997">
        <v>76.27</v>
      </c>
      <c r="X1997">
        <f t="shared" si="62"/>
        <v>500</v>
      </c>
      <c r="Y1997">
        <f t="shared" si="63"/>
        <v>500</v>
      </c>
    </row>
    <row r="1998" spans="1:25" x14ac:dyDescent="0.25">
      <c r="A1998">
        <v>1990</v>
      </c>
      <c r="B1998" t="s">
        <v>56</v>
      </c>
      <c r="C1998" t="s">
        <v>31</v>
      </c>
      <c r="D1998" t="s">
        <v>2449</v>
      </c>
      <c r="E1998" t="s">
        <v>2423</v>
      </c>
      <c r="F1998" t="s">
        <v>2423</v>
      </c>
      <c r="N1998" t="s">
        <v>34</v>
      </c>
      <c r="O1998">
        <v>99999999</v>
      </c>
      <c r="P1998" t="s">
        <v>35</v>
      </c>
      <c r="Q1998" t="s">
        <v>36</v>
      </c>
      <c r="T1998" t="s">
        <v>37</v>
      </c>
      <c r="U1998">
        <v>423.73</v>
      </c>
      <c r="V1998">
        <v>0</v>
      </c>
      <c r="W1998">
        <v>76.27</v>
      </c>
      <c r="X1998">
        <f t="shared" si="62"/>
        <v>500</v>
      </c>
      <c r="Y1998">
        <f t="shared" si="63"/>
        <v>500</v>
      </c>
    </row>
    <row r="1999" spans="1:25" x14ac:dyDescent="0.25">
      <c r="A1999">
        <v>1991</v>
      </c>
      <c r="B1999" t="s">
        <v>56</v>
      </c>
      <c r="C1999" t="s">
        <v>31</v>
      </c>
      <c r="D1999" t="s">
        <v>2450</v>
      </c>
      <c r="E1999" t="s">
        <v>2423</v>
      </c>
      <c r="F1999" t="s">
        <v>2423</v>
      </c>
      <c r="N1999" t="s">
        <v>34</v>
      </c>
      <c r="O1999">
        <v>99999999</v>
      </c>
      <c r="P1999" t="s">
        <v>35</v>
      </c>
      <c r="Q1999" t="s">
        <v>36</v>
      </c>
      <c r="T1999" t="s">
        <v>37</v>
      </c>
      <c r="U1999">
        <v>423.73</v>
      </c>
      <c r="V1999">
        <v>0</v>
      </c>
      <c r="W1999">
        <v>76.27</v>
      </c>
      <c r="X1999">
        <f t="shared" si="62"/>
        <v>500</v>
      </c>
      <c r="Y1999">
        <f t="shared" si="63"/>
        <v>500</v>
      </c>
    </row>
    <row r="2000" spans="1:25" x14ac:dyDescent="0.25">
      <c r="A2000">
        <v>1992</v>
      </c>
      <c r="B2000" t="s">
        <v>56</v>
      </c>
      <c r="C2000" t="s">
        <v>31</v>
      </c>
      <c r="D2000" t="s">
        <v>2451</v>
      </c>
      <c r="E2000" t="s">
        <v>2423</v>
      </c>
      <c r="F2000" t="s">
        <v>2423</v>
      </c>
      <c r="N2000" t="s">
        <v>34</v>
      </c>
      <c r="O2000">
        <v>99999999</v>
      </c>
      <c r="P2000" t="s">
        <v>35</v>
      </c>
      <c r="Q2000" t="s">
        <v>36</v>
      </c>
      <c r="T2000" t="s">
        <v>37</v>
      </c>
      <c r="U2000">
        <v>423.73</v>
      </c>
      <c r="V2000">
        <v>0</v>
      </c>
      <c r="W2000">
        <v>76.27</v>
      </c>
      <c r="X2000">
        <f t="shared" si="62"/>
        <v>500</v>
      </c>
      <c r="Y2000">
        <f t="shared" si="63"/>
        <v>500</v>
      </c>
    </row>
    <row r="2001" spans="1:25" x14ac:dyDescent="0.25">
      <c r="A2001">
        <v>1993</v>
      </c>
      <c r="B2001" t="s">
        <v>30</v>
      </c>
      <c r="C2001" t="s">
        <v>39</v>
      </c>
      <c r="D2001" t="s">
        <v>2452</v>
      </c>
      <c r="E2001" t="s">
        <v>2423</v>
      </c>
      <c r="F2001" t="s">
        <v>2423</v>
      </c>
      <c r="K2001" t="s">
        <v>88</v>
      </c>
      <c r="L2001" t="s">
        <v>41</v>
      </c>
      <c r="M2001" t="s">
        <v>42</v>
      </c>
      <c r="N2001" t="s">
        <v>1126</v>
      </c>
      <c r="O2001">
        <v>20603488173</v>
      </c>
      <c r="P2001" t="s">
        <v>35</v>
      </c>
      <c r="Q2001" t="s">
        <v>36</v>
      </c>
      <c r="T2001" t="s">
        <v>37</v>
      </c>
      <c r="U2001">
        <v>144.07</v>
      </c>
      <c r="V2001">
        <v>0</v>
      </c>
      <c r="W2001">
        <v>25.93</v>
      </c>
      <c r="X2001">
        <f t="shared" si="62"/>
        <v>170</v>
      </c>
      <c r="Y2001">
        <f t="shared" si="63"/>
        <v>170</v>
      </c>
    </row>
    <row r="2002" spans="1:25" x14ac:dyDescent="0.25">
      <c r="A2002">
        <v>1994</v>
      </c>
      <c r="B2002" t="s">
        <v>30</v>
      </c>
      <c r="C2002" t="s">
        <v>31</v>
      </c>
      <c r="D2002" t="s">
        <v>2453</v>
      </c>
      <c r="E2002" t="s">
        <v>2423</v>
      </c>
      <c r="F2002" t="s">
        <v>2423</v>
      </c>
      <c r="N2002" t="s">
        <v>34</v>
      </c>
      <c r="O2002">
        <v>99999999</v>
      </c>
      <c r="P2002" t="s">
        <v>35</v>
      </c>
      <c r="Q2002" t="s">
        <v>36</v>
      </c>
      <c r="T2002" t="s">
        <v>37</v>
      </c>
      <c r="U2002">
        <v>186.44</v>
      </c>
      <c r="V2002">
        <v>0</v>
      </c>
      <c r="W2002">
        <v>33.56</v>
      </c>
      <c r="X2002">
        <f t="shared" si="62"/>
        <v>220</v>
      </c>
      <c r="Y2002">
        <f t="shared" si="63"/>
        <v>220</v>
      </c>
    </row>
    <row r="2003" spans="1:25" x14ac:dyDescent="0.25">
      <c r="A2003">
        <v>1995</v>
      </c>
      <c r="B2003" t="s">
        <v>30</v>
      </c>
      <c r="C2003" t="s">
        <v>39</v>
      </c>
      <c r="D2003" t="s">
        <v>2454</v>
      </c>
      <c r="E2003" t="s">
        <v>2423</v>
      </c>
      <c r="F2003" t="s">
        <v>2423</v>
      </c>
      <c r="N2003" t="s">
        <v>1341</v>
      </c>
      <c r="O2003">
        <v>20479703427</v>
      </c>
      <c r="P2003" t="s">
        <v>35</v>
      </c>
      <c r="Q2003" t="s">
        <v>36</v>
      </c>
      <c r="T2003" t="s">
        <v>37</v>
      </c>
      <c r="U2003">
        <v>251.69</v>
      </c>
      <c r="V2003">
        <v>0</v>
      </c>
      <c r="W2003">
        <v>45.31</v>
      </c>
      <c r="X2003">
        <f t="shared" si="62"/>
        <v>297</v>
      </c>
      <c r="Y2003">
        <f t="shared" si="63"/>
        <v>297</v>
      </c>
    </row>
    <row r="2004" spans="1:25" x14ac:dyDescent="0.25">
      <c r="A2004">
        <v>1996</v>
      </c>
      <c r="B2004" t="s">
        <v>56</v>
      </c>
      <c r="C2004" t="s">
        <v>31</v>
      </c>
      <c r="D2004" t="s">
        <v>2455</v>
      </c>
      <c r="E2004" t="s">
        <v>2423</v>
      </c>
      <c r="F2004" t="s">
        <v>2423</v>
      </c>
      <c r="N2004" t="s">
        <v>34</v>
      </c>
      <c r="O2004">
        <v>99999999</v>
      </c>
      <c r="P2004" t="s">
        <v>35</v>
      </c>
      <c r="Q2004" t="s">
        <v>36</v>
      </c>
      <c r="T2004" t="s">
        <v>37</v>
      </c>
      <c r="U2004">
        <v>72.88</v>
      </c>
      <c r="V2004">
        <v>0</v>
      </c>
      <c r="W2004">
        <v>13.12</v>
      </c>
      <c r="X2004">
        <f t="shared" si="62"/>
        <v>86</v>
      </c>
      <c r="Y2004">
        <f t="shared" si="63"/>
        <v>86</v>
      </c>
    </row>
    <row r="2005" spans="1:25" x14ac:dyDescent="0.25">
      <c r="A2005">
        <v>1997</v>
      </c>
      <c r="B2005" t="s">
        <v>30</v>
      </c>
      <c r="C2005" t="s">
        <v>31</v>
      </c>
      <c r="D2005" t="s">
        <v>2456</v>
      </c>
      <c r="E2005" t="s">
        <v>2423</v>
      </c>
      <c r="F2005" t="s">
        <v>2423</v>
      </c>
      <c r="N2005" t="s">
        <v>34</v>
      </c>
      <c r="O2005">
        <v>99999999</v>
      </c>
      <c r="P2005" t="s">
        <v>35</v>
      </c>
      <c r="Q2005" t="s">
        <v>36</v>
      </c>
      <c r="T2005" t="s">
        <v>37</v>
      </c>
      <c r="U2005">
        <v>165.25</v>
      </c>
      <c r="V2005">
        <v>0</v>
      </c>
      <c r="W2005">
        <v>29.75</v>
      </c>
      <c r="X2005">
        <f t="shared" si="62"/>
        <v>195</v>
      </c>
      <c r="Y2005">
        <f t="shared" si="63"/>
        <v>195</v>
      </c>
    </row>
    <row r="2006" spans="1:25" x14ac:dyDescent="0.25">
      <c r="A2006">
        <v>1998</v>
      </c>
      <c r="B2006" t="s">
        <v>30</v>
      </c>
      <c r="C2006" t="s">
        <v>39</v>
      </c>
      <c r="D2006" t="s">
        <v>2457</v>
      </c>
      <c r="E2006" t="s">
        <v>2423</v>
      </c>
      <c r="F2006" t="s">
        <v>2423</v>
      </c>
      <c r="K2006" t="s">
        <v>470</v>
      </c>
      <c r="L2006" t="s">
        <v>62</v>
      </c>
      <c r="M2006" t="s">
        <v>470</v>
      </c>
      <c r="N2006" t="s">
        <v>2458</v>
      </c>
      <c r="O2006">
        <v>20602130798</v>
      </c>
      <c r="P2006" t="s">
        <v>35</v>
      </c>
      <c r="Q2006" t="s">
        <v>36</v>
      </c>
      <c r="T2006" t="s">
        <v>37</v>
      </c>
      <c r="U2006">
        <v>169.49</v>
      </c>
      <c r="V2006">
        <v>0</v>
      </c>
      <c r="W2006">
        <v>30.51</v>
      </c>
      <c r="X2006">
        <f t="shared" si="62"/>
        <v>200</v>
      </c>
      <c r="Y2006">
        <f t="shared" si="63"/>
        <v>200</v>
      </c>
    </row>
    <row r="2007" spans="1:25" x14ac:dyDescent="0.25">
      <c r="A2007">
        <v>1999</v>
      </c>
      <c r="B2007" t="s">
        <v>30</v>
      </c>
      <c r="C2007" t="s">
        <v>39</v>
      </c>
      <c r="D2007" t="s">
        <v>2459</v>
      </c>
      <c r="E2007" t="s">
        <v>2423</v>
      </c>
      <c r="F2007" t="s">
        <v>2423</v>
      </c>
      <c r="K2007" t="s">
        <v>737</v>
      </c>
      <c r="L2007" t="s">
        <v>738</v>
      </c>
      <c r="M2007" t="s">
        <v>737</v>
      </c>
      <c r="N2007" t="s">
        <v>2254</v>
      </c>
      <c r="O2007">
        <v>20559792196</v>
      </c>
      <c r="P2007" t="s">
        <v>35</v>
      </c>
      <c r="Q2007" t="s">
        <v>36</v>
      </c>
      <c r="T2007" t="s">
        <v>37</v>
      </c>
      <c r="U2007">
        <v>33.9</v>
      </c>
      <c r="V2007">
        <v>0</v>
      </c>
      <c r="W2007">
        <v>6.1</v>
      </c>
      <c r="X2007">
        <f t="shared" si="62"/>
        <v>40</v>
      </c>
      <c r="Y2007">
        <f t="shared" si="63"/>
        <v>40</v>
      </c>
    </row>
    <row r="2008" spans="1:25" x14ac:dyDescent="0.25">
      <c r="A2008">
        <v>2000</v>
      </c>
      <c r="B2008" t="s">
        <v>30</v>
      </c>
      <c r="C2008" t="s">
        <v>31</v>
      </c>
      <c r="D2008" t="s">
        <v>2460</v>
      </c>
      <c r="E2008" t="s">
        <v>2423</v>
      </c>
      <c r="F2008" t="s">
        <v>2423</v>
      </c>
      <c r="N2008" t="s">
        <v>34</v>
      </c>
      <c r="O2008">
        <v>99999999</v>
      </c>
      <c r="P2008" t="s">
        <v>35</v>
      </c>
      <c r="Q2008" t="s">
        <v>36</v>
      </c>
      <c r="T2008" t="s">
        <v>37</v>
      </c>
      <c r="U2008">
        <v>97.46</v>
      </c>
      <c r="V2008">
        <v>0</v>
      </c>
      <c r="W2008">
        <v>17.54</v>
      </c>
      <c r="X2008">
        <f t="shared" si="62"/>
        <v>115</v>
      </c>
      <c r="Y2008">
        <f t="shared" si="63"/>
        <v>115</v>
      </c>
    </row>
    <row r="2009" spans="1:25" x14ac:dyDescent="0.25">
      <c r="A2009">
        <v>2001</v>
      </c>
      <c r="B2009" t="s">
        <v>56</v>
      </c>
      <c r="C2009" t="s">
        <v>39</v>
      </c>
      <c r="D2009" t="s">
        <v>2461</v>
      </c>
      <c r="E2009" t="s">
        <v>2423</v>
      </c>
      <c r="F2009" t="s">
        <v>2423</v>
      </c>
      <c r="K2009" t="s">
        <v>67</v>
      </c>
      <c r="L2009" t="s">
        <v>41</v>
      </c>
      <c r="M2009" t="s">
        <v>42</v>
      </c>
      <c r="N2009" t="s">
        <v>681</v>
      </c>
      <c r="O2009">
        <v>20437281646</v>
      </c>
      <c r="P2009" t="s">
        <v>35</v>
      </c>
      <c r="Q2009" t="s">
        <v>36</v>
      </c>
      <c r="T2009" t="s">
        <v>37</v>
      </c>
      <c r="U2009">
        <v>169.49</v>
      </c>
      <c r="V2009">
        <v>0</v>
      </c>
      <c r="W2009">
        <v>30.51</v>
      </c>
      <c r="X2009">
        <f t="shared" si="62"/>
        <v>200</v>
      </c>
      <c r="Y2009">
        <f t="shared" si="63"/>
        <v>200</v>
      </c>
    </row>
    <row r="2010" spans="1:25" x14ac:dyDescent="0.25">
      <c r="A2010">
        <v>2002</v>
      </c>
      <c r="B2010" t="s">
        <v>56</v>
      </c>
      <c r="C2010" t="s">
        <v>39</v>
      </c>
      <c r="D2010" t="s">
        <v>2462</v>
      </c>
      <c r="E2010" t="s">
        <v>2423</v>
      </c>
      <c r="F2010" t="s">
        <v>2423</v>
      </c>
      <c r="N2010" t="s">
        <v>313</v>
      </c>
      <c r="O2010">
        <v>20608161296</v>
      </c>
      <c r="P2010" t="s">
        <v>35</v>
      </c>
      <c r="Q2010" t="s">
        <v>36</v>
      </c>
      <c r="T2010" t="s">
        <v>37</v>
      </c>
      <c r="U2010">
        <v>16.95</v>
      </c>
      <c r="V2010">
        <v>0</v>
      </c>
      <c r="W2010">
        <v>3.05</v>
      </c>
      <c r="X2010">
        <f t="shared" si="62"/>
        <v>20</v>
      </c>
      <c r="Y2010">
        <f t="shared" si="63"/>
        <v>20</v>
      </c>
    </row>
    <row r="2011" spans="1:25" x14ac:dyDescent="0.25">
      <c r="A2011">
        <v>2003</v>
      </c>
      <c r="B2011" t="s">
        <v>30</v>
      </c>
      <c r="C2011" t="s">
        <v>39</v>
      </c>
      <c r="D2011" t="s">
        <v>2463</v>
      </c>
      <c r="E2011" t="s">
        <v>2423</v>
      </c>
      <c r="F2011" t="s">
        <v>2423</v>
      </c>
      <c r="K2011" t="s">
        <v>2464</v>
      </c>
      <c r="L2011" t="s">
        <v>41</v>
      </c>
      <c r="M2011" t="s">
        <v>42</v>
      </c>
      <c r="N2011" t="s">
        <v>2465</v>
      </c>
      <c r="O2011">
        <v>10432403691</v>
      </c>
      <c r="P2011" t="s">
        <v>35</v>
      </c>
      <c r="Q2011" t="s">
        <v>36</v>
      </c>
      <c r="T2011" t="s">
        <v>37</v>
      </c>
      <c r="U2011">
        <v>604.24</v>
      </c>
      <c r="V2011">
        <v>0</v>
      </c>
      <c r="W2011">
        <v>108.76</v>
      </c>
      <c r="X2011">
        <f t="shared" si="62"/>
        <v>713</v>
      </c>
      <c r="Y2011">
        <f t="shared" si="63"/>
        <v>713</v>
      </c>
    </row>
    <row r="2012" spans="1:25" x14ac:dyDescent="0.25">
      <c r="A2012">
        <v>2004</v>
      </c>
      <c r="B2012" t="s">
        <v>30</v>
      </c>
      <c r="C2012" t="s">
        <v>31</v>
      </c>
      <c r="D2012" t="s">
        <v>2466</v>
      </c>
      <c r="E2012" t="s">
        <v>2423</v>
      </c>
      <c r="F2012" t="s">
        <v>2423</v>
      </c>
      <c r="N2012" t="s">
        <v>34</v>
      </c>
      <c r="O2012">
        <v>99999999</v>
      </c>
      <c r="P2012" t="s">
        <v>35</v>
      </c>
      <c r="Q2012" t="s">
        <v>36</v>
      </c>
      <c r="T2012" t="s">
        <v>37</v>
      </c>
      <c r="U2012">
        <v>84.75</v>
      </c>
      <c r="V2012">
        <v>0</v>
      </c>
      <c r="W2012">
        <v>15.25</v>
      </c>
      <c r="X2012">
        <f t="shared" si="62"/>
        <v>100</v>
      </c>
      <c r="Y2012">
        <f t="shared" si="63"/>
        <v>100</v>
      </c>
    </row>
    <row r="2013" spans="1:25" x14ac:dyDescent="0.25">
      <c r="A2013">
        <v>2005</v>
      </c>
      <c r="B2013" t="s">
        <v>50</v>
      </c>
      <c r="C2013" t="s">
        <v>31</v>
      </c>
      <c r="D2013" t="s">
        <v>2467</v>
      </c>
      <c r="E2013" t="s">
        <v>2423</v>
      </c>
      <c r="F2013" t="s">
        <v>2423</v>
      </c>
      <c r="N2013" t="s">
        <v>34</v>
      </c>
      <c r="O2013">
        <v>99999999</v>
      </c>
      <c r="P2013" t="s">
        <v>35</v>
      </c>
      <c r="Q2013" t="s">
        <v>36</v>
      </c>
      <c r="T2013" t="s">
        <v>37</v>
      </c>
      <c r="U2013">
        <v>21.19</v>
      </c>
      <c r="V2013">
        <v>0</v>
      </c>
      <c r="W2013">
        <v>3.81</v>
      </c>
      <c r="X2013">
        <f t="shared" si="62"/>
        <v>25</v>
      </c>
      <c r="Y2013">
        <f t="shared" si="63"/>
        <v>25</v>
      </c>
    </row>
    <row r="2014" spans="1:25" x14ac:dyDescent="0.25">
      <c r="A2014">
        <v>2006</v>
      </c>
      <c r="B2014" t="s">
        <v>30</v>
      </c>
      <c r="C2014" t="s">
        <v>39</v>
      </c>
      <c r="D2014" t="s">
        <v>2468</v>
      </c>
      <c r="E2014" t="s">
        <v>2423</v>
      </c>
      <c r="F2014" t="s">
        <v>2423</v>
      </c>
      <c r="K2014" t="s">
        <v>42</v>
      </c>
      <c r="L2014" t="s">
        <v>41</v>
      </c>
      <c r="M2014" t="s">
        <v>42</v>
      </c>
      <c r="N2014" t="s">
        <v>950</v>
      </c>
      <c r="O2014">
        <v>20539144201</v>
      </c>
      <c r="P2014" t="s">
        <v>35</v>
      </c>
      <c r="Q2014" t="s">
        <v>36</v>
      </c>
      <c r="T2014" t="s">
        <v>37</v>
      </c>
      <c r="U2014">
        <v>127.12</v>
      </c>
      <c r="V2014">
        <v>0</v>
      </c>
      <c r="W2014">
        <v>22.88</v>
      </c>
      <c r="X2014">
        <f t="shared" si="62"/>
        <v>150</v>
      </c>
      <c r="Y2014">
        <f t="shared" si="63"/>
        <v>150</v>
      </c>
    </row>
    <row r="2015" spans="1:25" x14ac:dyDescent="0.25">
      <c r="A2015">
        <v>2007</v>
      </c>
      <c r="B2015" t="s">
        <v>30</v>
      </c>
      <c r="C2015" t="s">
        <v>39</v>
      </c>
      <c r="D2015" t="s">
        <v>2469</v>
      </c>
      <c r="E2015" t="s">
        <v>2423</v>
      </c>
      <c r="F2015" t="s">
        <v>2423</v>
      </c>
      <c r="K2015" t="s">
        <v>764</v>
      </c>
      <c r="L2015" t="s">
        <v>765</v>
      </c>
      <c r="M2015" t="s">
        <v>764</v>
      </c>
      <c r="N2015" t="s">
        <v>968</v>
      </c>
      <c r="O2015">
        <v>10414778106</v>
      </c>
      <c r="P2015" t="s">
        <v>35</v>
      </c>
      <c r="Q2015" t="s">
        <v>36</v>
      </c>
      <c r="T2015" t="s">
        <v>37</v>
      </c>
      <c r="U2015">
        <v>338.98</v>
      </c>
      <c r="V2015">
        <v>0</v>
      </c>
      <c r="W2015">
        <v>61.02</v>
      </c>
      <c r="X2015">
        <f t="shared" si="62"/>
        <v>400</v>
      </c>
      <c r="Y2015">
        <f t="shared" si="63"/>
        <v>400</v>
      </c>
    </row>
    <row r="2016" spans="1:25" x14ac:dyDescent="0.25">
      <c r="A2016">
        <v>2008</v>
      </c>
      <c r="B2016" t="s">
        <v>30</v>
      </c>
      <c r="C2016" t="s">
        <v>39</v>
      </c>
      <c r="D2016" t="s">
        <v>2470</v>
      </c>
      <c r="E2016" t="s">
        <v>2423</v>
      </c>
      <c r="F2016" t="s">
        <v>2423</v>
      </c>
      <c r="K2016" t="s">
        <v>67</v>
      </c>
      <c r="L2016" t="s">
        <v>41</v>
      </c>
      <c r="M2016" t="s">
        <v>42</v>
      </c>
      <c r="N2016" t="s">
        <v>68</v>
      </c>
      <c r="O2016">
        <v>10166087916</v>
      </c>
      <c r="P2016" t="s">
        <v>35</v>
      </c>
      <c r="Q2016" t="s">
        <v>36</v>
      </c>
      <c r="T2016" t="s">
        <v>37</v>
      </c>
      <c r="U2016">
        <v>2457.63</v>
      </c>
      <c r="V2016">
        <v>0</v>
      </c>
      <c r="W2016">
        <v>442.37</v>
      </c>
      <c r="X2016">
        <f t="shared" si="62"/>
        <v>2900</v>
      </c>
      <c r="Y2016">
        <f t="shared" si="63"/>
        <v>2900</v>
      </c>
    </row>
    <row r="2017" spans="1:25" x14ac:dyDescent="0.25">
      <c r="A2017">
        <v>2009</v>
      </c>
      <c r="B2017" t="s">
        <v>30</v>
      </c>
      <c r="C2017" t="s">
        <v>39</v>
      </c>
      <c r="D2017" t="s">
        <v>2471</v>
      </c>
      <c r="E2017" t="s">
        <v>2423</v>
      </c>
      <c r="F2017" t="s">
        <v>2423</v>
      </c>
      <c r="K2017" t="s">
        <v>67</v>
      </c>
      <c r="L2017" t="s">
        <v>41</v>
      </c>
      <c r="M2017" t="s">
        <v>42</v>
      </c>
      <c r="N2017" t="s">
        <v>68</v>
      </c>
      <c r="O2017">
        <v>10166087916</v>
      </c>
      <c r="P2017" t="s">
        <v>35</v>
      </c>
      <c r="Q2017" t="s">
        <v>36</v>
      </c>
      <c r="T2017" t="s">
        <v>37</v>
      </c>
      <c r="U2017">
        <v>2457.63</v>
      </c>
      <c r="V2017">
        <v>0</v>
      </c>
      <c r="W2017">
        <v>442.37</v>
      </c>
      <c r="X2017">
        <f t="shared" si="62"/>
        <v>2900</v>
      </c>
      <c r="Y2017">
        <f t="shared" si="63"/>
        <v>2900</v>
      </c>
    </row>
    <row r="2018" spans="1:25" x14ac:dyDescent="0.25">
      <c r="A2018">
        <v>2010</v>
      </c>
      <c r="B2018" t="s">
        <v>30</v>
      </c>
      <c r="C2018" t="s">
        <v>39</v>
      </c>
      <c r="D2018" t="s">
        <v>2472</v>
      </c>
      <c r="E2018" t="s">
        <v>2423</v>
      </c>
      <c r="F2018" t="s">
        <v>2423</v>
      </c>
      <c r="K2018" t="s">
        <v>67</v>
      </c>
      <c r="L2018" t="s">
        <v>41</v>
      </c>
      <c r="M2018" t="s">
        <v>42</v>
      </c>
      <c r="N2018" t="s">
        <v>68</v>
      </c>
      <c r="O2018">
        <v>10166087916</v>
      </c>
      <c r="P2018" t="s">
        <v>35</v>
      </c>
      <c r="Q2018" t="s">
        <v>36</v>
      </c>
      <c r="T2018" t="s">
        <v>37</v>
      </c>
      <c r="U2018">
        <v>2457.63</v>
      </c>
      <c r="V2018">
        <v>0</v>
      </c>
      <c r="W2018">
        <v>442.37</v>
      </c>
      <c r="X2018">
        <f t="shared" si="62"/>
        <v>2900</v>
      </c>
      <c r="Y2018">
        <f t="shared" si="63"/>
        <v>2900</v>
      </c>
    </row>
    <row r="2019" spans="1:25" x14ac:dyDescent="0.25">
      <c r="A2019">
        <v>2011</v>
      </c>
      <c r="B2019" t="s">
        <v>30</v>
      </c>
      <c r="C2019" t="s">
        <v>39</v>
      </c>
      <c r="D2019" t="s">
        <v>2473</v>
      </c>
      <c r="E2019" t="s">
        <v>2423</v>
      </c>
      <c r="F2019" t="s">
        <v>2423</v>
      </c>
      <c r="K2019" t="s">
        <v>67</v>
      </c>
      <c r="L2019" t="s">
        <v>41</v>
      </c>
      <c r="M2019" t="s">
        <v>42</v>
      </c>
      <c r="N2019" t="s">
        <v>68</v>
      </c>
      <c r="O2019">
        <v>10166087916</v>
      </c>
      <c r="P2019" t="s">
        <v>35</v>
      </c>
      <c r="Q2019" t="s">
        <v>36</v>
      </c>
      <c r="T2019" t="s">
        <v>37</v>
      </c>
      <c r="U2019">
        <v>2457.63</v>
      </c>
      <c r="V2019">
        <v>0</v>
      </c>
      <c r="W2019">
        <v>442.37</v>
      </c>
      <c r="X2019">
        <f t="shared" si="62"/>
        <v>2900</v>
      </c>
      <c r="Y2019">
        <f t="shared" si="63"/>
        <v>2900</v>
      </c>
    </row>
    <row r="2020" spans="1:25" x14ac:dyDescent="0.25">
      <c r="A2020">
        <v>2012</v>
      </c>
      <c r="B2020" t="s">
        <v>30</v>
      </c>
      <c r="C2020" t="s">
        <v>39</v>
      </c>
      <c r="D2020" t="s">
        <v>2474</v>
      </c>
      <c r="E2020" t="s">
        <v>2423</v>
      </c>
      <c r="F2020" t="s">
        <v>2423</v>
      </c>
      <c r="K2020" t="s">
        <v>67</v>
      </c>
      <c r="L2020" t="s">
        <v>41</v>
      </c>
      <c r="M2020" t="s">
        <v>42</v>
      </c>
      <c r="N2020" t="s">
        <v>68</v>
      </c>
      <c r="O2020">
        <v>10166087916</v>
      </c>
      <c r="P2020" t="s">
        <v>35</v>
      </c>
      <c r="Q2020" t="s">
        <v>36</v>
      </c>
      <c r="T2020" t="s">
        <v>37</v>
      </c>
      <c r="U2020">
        <v>2457.63</v>
      </c>
      <c r="V2020">
        <v>0</v>
      </c>
      <c r="W2020">
        <v>442.37</v>
      </c>
      <c r="X2020">
        <f t="shared" si="62"/>
        <v>2900</v>
      </c>
      <c r="Y2020">
        <f t="shared" si="63"/>
        <v>2900</v>
      </c>
    </row>
    <row r="2021" spans="1:25" x14ac:dyDescent="0.25">
      <c r="A2021">
        <v>2013</v>
      </c>
      <c r="B2021" t="s">
        <v>30</v>
      </c>
      <c r="C2021" t="s">
        <v>31</v>
      </c>
      <c r="D2021" t="s">
        <v>2475</v>
      </c>
      <c r="E2021" t="s">
        <v>2423</v>
      </c>
      <c r="F2021" t="s">
        <v>2423</v>
      </c>
      <c r="N2021" t="s">
        <v>34</v>
      </c>
      <c r="O2021">
        <v>99999999</v>
      </c>
      <c r="P2021" t="s">
        <v>35</v>
      </c>
      <c r="Q2021" t="s">
        <v>36</v>
      </c>
      <c r="T2021" t="s">
        <v>37</v>
      </c>
      <c r="U2021">
        <v>423.73</v>
      </c>
      <c r="V2021">
        <v>0</v>
      </c>
      <c r="W2021">
        <v>76.27</v>
      </c>
      <c r="X2021">
        <f t="shared" si="62"/>
        <v>500</v>
      </c>
      <c r="Y2021">
        <f t="shared" si="63"/>
        <v>500</v>
      </c>
    </row>
    <row r="2022" spans="1:25" x14ac:dyDescent="0.25">
      <c r="A2022">
        <v>2014</v>
      </c>
      <c r="B2022" t="s">
        <v>30</v>
      </c>
      <c r="C2022" t="s">
        <v>31</v>
      </c>
      <c r="D2022" t="s">
        <v>2476</v>
      </c>
      <c r="E2022" t="s">
        <v>2423</v>
      </c>
      <c r="F2022" t="s">
        <v>2423</v>
      </c>
      <c r="N2022" t="s">
        <v>34</v>
      </c>
      <c r="O2022">
        <v>99999999</v>
      </c>
      <c r="P2022" t="s">
        <v>35</v>
      </c>
      <c r="Q2022" t="s">
        <v>36</v>
      </c>
      <c r="T2022" t="s">
        <v>37</v>
      </c>
      <c r="U2022">
        <v>423.73</v>
      </c>
      <c r="V2022">
        <v>0</v>
      </c>
      <c r="W2022">
        <v>76.27</v>
      </c>
      <c r="X2022">
        <f t="shared" si="62"/>
        <v>500</v>
      </c>
      <c r="Y2022">
        <f t="shared" si="63"/>
        <v>500</v>
      </c>
    </row>
    <row r="2023" spans="1:25" x14ac:dyDescent="0.25">
      <c r="A2023">
        <v>2015</v>
      </c>
      <c r="B2023" t="s">
        <v>30</v>
      </c>
      <c r="C2023" t="s">
        <v>31</v>
      </c>
      <c r="D2023" t="s">
        <v>2477</v>
      </c>
      <c r="E2023" t="s">
        <v>2423</v>
      </c>
      <c r="F2023" t="s">
        <v>2423</v>
      </c>
      <c r="N2023" t="s">
        <v>34</v>
      </c>
      <c r="O2023">
        <v>99999999</v>
      </c>
      <c r="P2023" t="s">
        <v>35</v>
      </c>
      <c r="Q2023" t="s">
        <v>36</v>
      </c>
      <c r="T2023" t="s">
        <v>37</v>
      </c>
      <c r="U2023">
        <v>423.73</v>
      </c>
      <c r="V2023">
        <v>0</v>
      </c>
      <c r="W2023">
        <v>76.27</v>
      </c>
      <c r="X2023">
        <f t="shared" si="62"/>
        <v>500</v>
      </c>
      <c r="Y2023">
        <f t="shared" si="63"/>
        <v>500</v>
      </c>
    </row>
    <row r="2024" spans="1:25" x14ac:dyDescent="0.25">
      <c r="A2024">
        <v>2016</v>
      </c>
      <c r="B2024" t="s">
        <v>30</v>
      </c>
      <c r="C2024" t="s">
        <v>31</v>
      </c>
      <c r="D2024" t="s">
        <v>2478</v>
      </c>
      <c r="E2024" t="s">
        <v>2423</v>
      </c>
      <c r="F2024" t="s">
        <v>2423</v>
      </c>
      <c r="N2024" t="s">
        <v>34</v>
      </c>
      <c r="O2024">
        <v>99999999</v>
      </c>
      <c r="P2024" t="s">
        <v>35</v>
      </c>
      <c r="Q2024" t="s">
        <v>36</v>
      </c>
      <c r="T2024" t="s">
        <v>37</v>
      </c>
      <c r="U2024">
        <v>423.73</v>
      </c>
      <c r="V2024">
        <v>0</v>
      </c>
      <c r="W2024">
        <v>76.27</v>
      </c>
      <c r="X2024">
        <f t="shared" si="62"/>
        <v>500</v>
      </c>
      <c r="Y2024">
        <f t="shared" si="63"/>
        <v>500</v>
      </c>
    </row>
    <row r="2025" spans="1:25" x14ac:dyDescent="0.25">
      <c r="A2025">
        <v>2017</v>
      </c>
      <c r="B2025" t="s">
        <v>30</v>
      </c>
      <c r="C2025" t="s">
        <v>31</v>
      </c>
      <c r="D2025" t="s">
        <v>2479</v>
      </c>
      <c r="E2025" t="s">
        <v>2423</v>
      </c>
      <c r="F2025" t="s">
        <v>2423</v>
      </c>
      <c r="N2025" t="s">
        <v>34</v>
      </c>
      <c r="O2025">
        <v>99999999</v>
      </c>
      <c r="P2025" t="s">
        <v>35</v>
      </c>
      <c r="Q2025" t="s">
        <v>36</v>
      </c>
      <c r="T2025" t="s">
        <v>37</v>
      </c>
      <c r="U2025">
        <v>118.64</v>
      </c>
      <c r="V2025">
        <v>0</v>
      </c>
      <c r="W2025">
        <v>21.36</v>
      </c>
      <c r="X2025">
        <f t="shared" si="62"/>
        <v>140</v>
      </c>
      <c r="Y2025">
        <f t="shared" si="63"/>
        <v>140</v>
      </c>
    </row>
    <row r="2026" spans="1:25" x14ac:dyDescent="0.25">
      <c r="A2026">
        <v>2018</v>
      </c>
      <c r="B2026" t="s">
        <v>50</v>
      </c>
      <c r="C2026" t="s">
        <v>31</v>
      </c>
      <c r="D2026" t="s">
        <v>2480</v>
      </c>
      <c r="E2026" t="s">
        <v>2423</v>
      </c>
      <c r="F2026" t="s">
        <v>2423</v>
      </c>
      <c r="N2026" t="s">
        <v>34</v>
      </c>
      <c r="O2026">
        <v>99999999</v>
      </c>
      <c r="P2026" t="s">
        <v>35</v>
      </c>
      <c r="Q2026" t="s">
        <v>36</v>
      </c>
      <c r="T2026" t="s">
        <v>37</v>
      </c>
      <c r="U2026">
        <v>55.08</v>
      </c>
      <c r="V2026">
        <v>0</v>
      </c>
      <c r="W2026">
        <v>9.92</v>
      </c>
      <c r="X2026">
        <f t="shared" si="62"/>
        <v>65</v>
      </c>
      <c r="Y2026">
        <f t="shared" si="63"/>
        <v>65</v>
      </c>
    </row>
    <row r="2027" spans="1:25" x14ac:dyDescent="0.25">
      <c r="A2027">
        <v>2019</v>
      </c>
      <c r="B2027" t="s">
        <v>30</v>
      </c>
      <c r="C2027" t="s">
        <v>31</v>
      </c>
      <c r="D2027" t="s">
        <v>2481</v>
      </c>
      <c r="E2027" t="s">
        <v>2423</v>
      </c>
      <c r="F2027" t="s">
        <v>2423</v>
      </c>
      <c r="N2027" t="s">
        <v>34</v>
      </c>
      <c r="O2027">
        <v>99999999</v>
      </c>
      <c r="P2027" t="s">
        <v>35</v>
      </c>
      <c r="Q2027" t="s">
        <v>36</v>
      </c>
      <c r="T2027" t="s">
        <v>37</v>
      </c>
      <c r="U2027">
        <v>42.37</v>
      </c>
      <c r="V2027">
        <v>0</v>
      </c>
      <c r="W2027">
        <v>7.63</v>
      </c>
      <c r="X2027">
        <f t="shared" si="62"/>
        <v>50</v>
      </c>
      <c r="Y2027">
        <f t="shared" si="63"/>
        <v>50</v>
      </c>
    </row>
    <row r="2028" spans="1:25" x14ac:dyDescent="0.25">
      <c r="A2028">
        <v>2020</v>
      </c>
      <c r="B2028" t="s">
        <v>30</v>
      </c>
      <c r="C2028" t="s">
        <v>31</v>
      </c>
      <c r="D2028" t="s">
        <v>2482</v>
      </c>
      <c r="E2028" t="s">
        <v>2423</v>
      </c>
      <c r="F2028" t="s">
        <v>2423</v>
      </c>
      <c r="N2028" t="s">
        <v>34</v>
      </c>
      <c r="O2028">
        <v>99999999</v>
      </c>
      <c r="P2028" t="s">
        <v>35</v>
      </c>
      <c r="Q2028" t="s">
        <v>36</v>
      </c>
      <c r="T2028" t="s">
        <v>37</v>
      </c>
      <c r="U2028">
        <v>89.83</v>
      </c>
      <c r="V2028">
        <v>0</v>
      </c>
      <c r="W2028">
        <v>16.170000000000002</v>
      </c>
      <c r="X2028">
        <f t="shared" si="62"/>
        <v>106</v>
      </c>
      <c r="Y2028">
        <f t="shared" si="63"/>
        <v>106</v>
      </c>
    </row>
    <row r="2029" spans="1:25" x14ac:dyDescent="0.25">
      <c r="A2029">
        <v>2021</v>
      </c>
      <c r="B2029" t="s">
        <v>30</v>
      </c>
      <c r="C2029" t="s">
        <v>39</v>
      </c>
      <c r="D2029" t="s">
        <v>2483</v>
      </c>
      <c r="E2029" t="s">
        <v>2423</v>
      </c>
      <c r="F2029" t="s">
        <v>2423</v>
      </c>
      <c r="K2029" t="s">
        <v>1759</v>
      </c>
      <c r="L2029" t="s">
        <v>169</v>
      </c>
      <c r="M2029" t="s">
        <v>170</v>
      </c>
      <c r="N2029" t="s">
        <v>2484</v>
      </c>
      <c r="O2029">
        <v>20537589320</v>
      </c>
      <c r="P2029" t="s">
        <v>35</v>
      </c>
      <c r="Q2029" t="s">
        <v>36</v>
      </c>
      <c r="T2029" t="s">
        <v>37</v>
      </c>
      <c r="U2029">
        <v>83.05</v>
      </c>
      <c r="V2029">
        <v>0</v>
      </c>
      <c r="W2029">
        <v>14.95</v>
      </c>
      <c r="X2029">
        <f t="shared" si="62"/>
        <v>98</v>
      </c>
      <c r="Y2029">
        <f t="shared" si="63"/>
        <v>98</v>
      </c>
    </row>
    <row r="2030" spans="1:25" x14ac:dyDescent="0.25">
      <c r="A2030">
        <v>2022</v>
      </c>
      <c r="B2030" t="s">
        <v>30</v>
      </c>
      <c r="C2030" t="s">
        <v>39</v>
      </c>
      <c r="D2030" t="s">
        <v>2485</v>
      </c>
      <c r="E2030" t="s">
        <v>2423</v>
      </c>
      <c r="F2030" t="s">
        <v>2423</v>
      </c>
      <c r="N2030" t="s">
        <v>447</v>
      </c>
      <c r="O2030">
        <v>10406675233</v>
      </c>
      <c r="P2030" t="s">
        <v>35</v>
      </c>
      <c r="Q2030" t="s">
        <v>36</v>
      </c>
      <c r="T2030" t="s">
        <v>37</v>
      </c>
      <c r="U2030">
        <v>84.75</v>
      </c>
      <c r="V2030">
        <v>0</v>
      </c>
      <c r="W2030">
        <v>15.25</v>
      </c>
      <c r="X2030">
        <f t="shared" si="62"/>
        <v>100</v>
      </c>
      <c r="Y2030">
        <f t="shared" si="63"/>
        <v>100</v>
      </c>
    </row>
    <row r="2031" spans="1:25" x14ac:dyDescent="0.25">
      <c r="A2031">
        <v>2023</v>
      </c>
      <c r="B2031" t="s">
        <v>50</v>
      </c>
      <c r="C2031" t="s">
        <v>39</v>
      </c>
      <c r="D2031" t="s">
        <v>2486</v>
      </c>
      <c r="E2031" t="s">
        <v>2423</v>
      </c>
      <c r="F2031" t="s">
        <v>2423</v>
      </c>
      <c r="K2031" t="s">
        <v>42</v>
      </c>
      <c r="L2031" t="s">
        <v>41</v>
      </c>
      <c r="M2031" t="s">
        <v>42</v>
      </c>
      <c r="N2031" t="s">
        <v>107</v>
      </c>
      <c r="O2031">
        <v>10432479388</v>
      </c>
      <c r="P2031" t="s">
        <v>35</v>
      </c>
      <c r="Q2031" t="s">
        <v>36</v>
      </c>
      <c r="T2031" t="s">
        <v>37</v>
      </c>
      <c r="U2031">
        <v>16.95</v>
      </c>
      <c r="V2031">
        <v>0</v>
      </c>
      <c r="W2031">
        <v>3.05</v>
      </c>
      <c r="X2031">
        <f t="shared" si="62"/>
        <v>20</v>
      </c>
      <c r="Y2031">
        <f t="shared" si="63"/>
        <v>20</v>
      </c>
    </row>
    <row r="2032" spans="1:25" x14ac:dyDescent="0.25">
      <c r="A2032">
        <v>2024</v>
      </c>
      <c r="B2032" t="s">
        <v>50</v>
      </c>
      <c r="C2032" t="s">
        <v>39</v>
      </c>
      <c r="D2032" t="s">
        <v>2487</v>
      </c>
      <c r="E2032" t="s">
        <v>2423</v>
      </c>
      <c r="F2032" t="s">
        <v>2423</v>
      </c>
      <c r="K2032" t="s">
        <v>42</v>
      </c>
      <c r="L2032" t="s">
        <v>41</v>
      </c>
      <c r="M2032" t="s">
        <v>42</v>
      </c>
      <c r="N2032" t="s">
        <v>107</v>
      </c>
      <c r="O2032">
        <v>10432479388</v>
      </c>
      <c r="P2032" t="s">
        <v>35</v>
      </c>
      <c r="Q2032" t="s">
        <v>36</v>
      </c>
      <c r="T2032" t="s">
        <v>37</v>
      </c>
      <c r="U2032">
        <v>16.95</v>
      </c>
      <c r="V2032">
        <v>0</v>
      </c>
      <c r="W2032">
        <v>3.05</v>
      </c>
      <c r="X2032">
        <f t="shared" si="62"/>
        <v>20</v>
      </c>
      <c r="Y2032">
        <f t="shared" si="63"/>
        <v>20</v>
      </c>
    </row>
    <row r="2033" spans="1:25" x14ac:dyDescent="0.25">
      <c r="A2033">
        <v>2025</v>
      </c>
      <c r="B2033" t="s">
        <v>30</v>
      </c>
      <c r="C2033" t="s">
        <v>31</v>
      </c>
      <c r="D2033" t="s">
        <v>2488</v>
      </c>
      <c r="E2033" t="s">
        <v>2423</v>
      </c>
      <c r="F2033" t="s">
        <v>2423</v>
      </c>
      <c r="N2033" t="s">
        <v>34</v>
      </c>
      <c r="O2033">
        <v>99999999</v>
      </c>
      <c r="P2033" t="s">
        <v>35</v>
      </c>
      <c r="Q2033" t="s">
        <v>36</v>
      </c>
      <c r="T2033" t="s">
        <v>37</v>
      </c>
      <c r="U2033">
        <v>84.75</v>
      </c>
      <c r="V2033">
        <v>0</v>
      </c>
      <c r="W2033">
        <v>15.25</v>
      </c>
      <c r="X2033">
        <f t="shared" si="62"/>
        <v>100</v>
      </c>
      <c r="Y2033">
        <f t="shared" si="63"/>
        <v>100</v>
      </c>
    </row>
    <row r="2034" spans="1:25" x14ac:dyDescent="0.25">
      <c r="A2034">
        <v>2026</v>
      </c>
      <c r="B2034" t="s">
        <v>30</v>
      </c>
      <c r="C2034" t="s">
        <v>39</v>
      </c>
      <c r="D2034" t="s">
        <v>2489</v>
      </c>
      <c r="E2034" t="s">
        <v>2423</v>
      </c>
      <c r="F2034" t="s">
        <v>2423</v>
      </c>
      <c r="N2034" t="s">
        <v>2136</v>
      </c>
      <c r="O2034">
        <v>10426099280</v>
      </c>
      <c r="P2034" t="s">
        <v>35</v>
      </c>
      <c r="Q2034" t="s">
        <v>36</v>
      </c>
      <c r="T2034" t="s">
        <v>37</v>
      </c>
      <c r="U2034">
        <v>211.86</v>
      </c>
      <c r="V2034">
        <v>0</v>
      </c>
      <c r="W2034">
        <v>38.14</v>
      </c>
      <c r="X2034">
        <f t="shared" si="62"/>
        <v>250</v>
      </c>
      <c r="Y2034">
        <f t="shared" si="63"/>
        <v>250</v>
      </c>
    </row>
    <row r="2035" spans="1:25" x14ac:dyDescent="0.25">
      <c r="A2035">
        <v>2027</v>
      </c>
      <c r="B2035" t="s">
        <v>50</v>
      </c>
      <c r="C2035" t="s">
        <v>39</v>
      </c>
      <c r="D2035" t="s">
        <v>2490</v>
      </c>
      <c r="E2035" t="s">
        <v>2423</v>
      </c>
      <c r="F2035" t="s">
        <v>2423</v>
      </c>
      <c r="N2035" t="s">
        <v>825</v>
      </c>
      <c r="O2035">
        <v>10074856336</v>
      </c>
      <c r="P2035" t="s">
        <v>35</v>
      </c>
      <c r="Q2035" t="s">
        <v>36</v>
      </c>
      <c r="T2035" t="s">
        <v>37</v>
      </c>
      <c r="U2035">
        <v>105.08</v>
      </c>
      <c r="V2035">
        <v>0</v>
      </c>
      <c r="W2035">
        <v>18.920000000000002</v>
      </c>
      <c r="X2035">
        <f t="shared" si="62"/>
        <v>124</v>
      </c>
      <c r="Y2035">
        <f t="shared" si="63"/>
        <v>124</v>
      </c>
    </row>
    <row r="2036" spans="1:25" x14ac:dyDescent="0.25">
      <c r="A2036">
        <v>2028</v>
      </c>
      <c r="B2036" t="s">
        <v>50</v>
      </c>
      <c r="C2036" t="s">
        <v>31</v>
      </c>
      <c r="D2036" t="s">
        <v>2491</v>
      </c>
      <c r="E2036" t="s">
        <v>2492</v>
      </c>
      <c r="F2036" t="s">
        <v>2492</v>
      </c>
      <c r="N2036" t="s">
        <v>34</v>
      </c>
      <c r="O2036">
        <v>99999999</v>
      </c>
      <c r="P2036" t="s">
        <v>35</v>
      </c>
      <c r="Q2036" t="s">
        <v>36</v>
      </c>
      <c r="T2036" t="s">
        <v>37</v>
      </c>
      <c r="U2036">
        <v>30.51</v>
      </c>
      <c r="V2036">
        <v>0</v>
      </c>
      <c r="W2036">
        <v>5.49</v>
      </c>
      <c r="X2036">
        <f t="shared" si="62"/>
        <v>36</v>
      </c>
      <c r="Y2036">
        <f t="shared" si="63"/>
        <v>36</v>
      </c>
    </row>
    <row r="2037" spans="1:25" x14ac:dyDescent="0.25">
      <c r="A2037">
        <v>2029</v>
      </c>
      <c r="B2037" t="s">
        <v>30</v>
      </c>
      <c r="C2037" t="s">
        <v>39</v>
      </c>
      <c r="D2037" t="s">
        <v>2493</v>
      </c>
      <c r="E2037" t="s">
        <v>2492</v>
      </c>
      <c r="F2037" t="s">
        <v>2492</v>
      </c>
      <c r="K2037" t="s">
        <v>220</v>
      </c>
      <c r="L2037" t="s">
        <v>62</v>
      </c>
      <c r="M2037" t="s">
        <v>220</v>
      </c>
      <c r="N2037" t="s">
        <v>1430</v>
      </c>
      <c r="O2037">
        <v>20605551832</v>
      </c>
      <c r="P2037" t="s">
        <v>35</v>
      </c>
      <c r="Q2037" t="s">
        <v>36</v>
      </c>
      <c r="T2037" t="s">
        <v>37</v>
      </c>
      <c r="U2037">
        <v>152.54</v>
      </c>
      <c r="V2037">
        <v>0</v>
      </c>
      <c r="W2037">
        <v>27.46</v>
      </c>
      <c r="X2037">
        <f t="shared" si="62"/>
        <v>180</v>
      </c>
      <c r="Y2037">
        <f t="shared" si="63"/>
        <v>180</v>
      </c>
    </row>
    <row r="2038" spans="1:25" x14ac:dyDescent="0.25">
      <c r="A2038">
        <v>2030</v>
      </c>
      <c r="B2038" t="s">
        <v>30</v>
      </c>
      <c r="C2038" t="s">
        <v>31</v>
      </c>
      <c r="D2038" t="s">
        <v>2494</v>
      </c>
      <c r="E2038" t="s">
        <v>2492</v>
      </c>
      <c r="F2038" t="s">
        <v>2492</v>
      </c>
      <c r="N2038" t="s">
        <v>34</v>
      </c>
      <c r="O2038">
        <v>99999999</v>
      </c>
      <c r="P2038" t="s">
        <v>35</v>
      </c>
      <c r="Q2038" t="s">
        <v>36</v>
      </c>
      <c r="T2038" t="s">
        <v>37</v>
      </c>
      <c r="U2038">
        <v>118.64</v>
      </c>
      <c r="V2038">
        <v>0</v>
      </c>
      <c r="W2038">
        <v>21.36</v>
      </c>
      <c r="X2038">
        <f t="shared" si="62"/>
        <v>140</v>
      </c>
      <c r="Y2038">
        <f t="shared" si="63"/>
        <v>140</v>
      </c>
    </row>
    <row r="2039" spans="1:25" x14ac:dyDescent="0.25">
      <c r="A2039">
        <v>2031</v>
      </c>
      <c r="B2039" t="s">
        <v>50</v>
      </c>
      <c r="C2039" t="s">
        <v>31</v>
      </c>
      <c r="D2039" t="s">
        <v>2495</v>
      </c>
      <c r="E2039" t="s">
        <v>2492</v>
      </c>
      <c r="F2039" t="s">
        <v>2492</v>
      </c>
      <c r="N2039" t="s">
        <v>2496</v>
      </c>
      <c r="O2039">
        <v>27420523</v>
      </c>
      <c r="P2039" t="s">
        <v>35</v>
      </c>
      <c r="Q2039" t="s">
        <v>36</v>
      </c>
      <c r="T2039" t="s">
        <v>37</v>
      </c>
      <c r="U2039">
        <v>86.86</v>
      </c>
      <c r="V2039">
        <v>0</v>
      </c>
      <c r="W2039">
        <v>15.64</v>
      </c>
      <c r="X2039">
        <f t="shared" si="62"/>
        <v>102.5</v>
      </c>
      <c r="Y2039">
        <f t="shared" si="63"/>
        <v>102.5</v>
      </c>
    </row>
    <row r="2040" spans="1:25" x14ac:dyDescent="0.25">
      <c r="A2040">
        <v>2032</v>
      </c>
      <c r="B2040" t="s">
        <v>50</v>
      </c>
      <c r="C2040" t="s">
        <v>31</v>
      </c>
      <c r="D2040" t="s">
        <v>2497</v>
      </c>
      <c r="E2040" t="s">
        <v>2492</v>
      </c>
      <c r="F2040" t="s">
        <v>2492</v>
      </c>
      <c r="N2040" t="s">
        <v>34</v>
      </c>
      <c r="O2040">
        <v>99999999</v>
      </c>
      <c r="P2040" t="s">
        <v>35</v>
      </c>
      <c r="Q2040" t="s">
        <v>36</v>
      </c>
      <c r="T2040" t="s">
        <v>37</v>
      </c>
      <c r="U2040">
        <v>19.489999999999998</v>
      </c>
      <c r="V2040">
        <v>0</v>
      </c>
      <c r="W2040">
        <v>3.51</v>
      </c>
      <c r="X2040">
        <f t="shared" si="62"/>
        <v>23</v>
      </c>
      <c r="Y2040">
        <f t="shared" si="63"/>
        <v>23</v>
      </c>
    </row>
    <row r="2041" spans="1:25" x14ac:dyDescent="0.25">
      <c r="A2041">
        <v>2033</v>
      </c>
      <c r="B2041" t="s">
        <v>30</v>
      </c>
      <c r="C2041" t="s">
        <v>31</v>
      </c>
      <c r="D2041" t="s">
        <v>2498</v>
      </c>
      <c r="E2041" t="s">
        <v>2492</v>
      </c>
      <c r="F2041" t="s">
        <v>2492</v>
      </c>
      <c r="N2041" t="s">
        <v>34</v>
      </c>
      <c r="O2041">
        <v>99999999</v>
      </c>
      <c r="P2041" t="s">
        <v>35</v>
      </c>
      <c r="Q2041" t="s">
        <v>36</v>
      </c>
      <c r="T2041" t="s">
        <v>37</v>
      </c>
      <c r="U2041">
        <v>124.58</v>
      </c>
      <c r="V2041">
        <v>0</v>
      </c>
      <c r="W2041">
        <v>22.42</v>
      </c>
      <c r="X2041">
        <f t="shared" si="62"/>
        <v>147</v>
      </c>
      <c r="Y2041">
        <f t="shared" si="63"/>
        <v>147</v>
      </c>
    </row>
    <row r="2042" spans="1:25" x14ac:dyDescent="0.25">
      <c r="A2042">
        <v>2034</v>
      </c>
      <c r="B2042" t="s">
        <v>30</v>
      </c>
      <c r="C2042" t="s">
        <v>31</v>
      </c>
      <c r="D2042" t="s">
        <v>2499</v>
      </c>
      <c r="E2042" t="s">
        <v>2492</v>
      </c>
      <c r="F2042" t="s">
        <v>2492</v>
      </c>
      <c r="N2042" t="s">
        <v>34</v>
      </c>
      <c r="O2042">
        <v>99999999</v>
      </c>
      <c r="P2042" t="s">
        <v>35</v>
      </c>
      <c r="Q2042" t="s">
        <v>36</v>
      </c>
      <c r="T2042" t="s">
        <v>37</v>
      </c>
      <c r="U2042">
        <v>152.54</v>
      </c>
      <c r="V2042">
        <v>0</v>
      </c>
      <c r="W2042">
        <v>27.46</v>
      </c>
      <c r="X2042">
        <f t="shared" si="62"/>
        <v>180</v>
      </c>
      <c r="Y2042">
        <f t="shared" si="63"/>
        <v>180</v>
      </c>
    </row>
    <row r="2043" spans="1:25" x14ac:dyDescent="0.25">
      <c r="A2043">
        <v>2035</v>
      </c>
      <c r="B2043" t="s">
        <v>30</v>
      </c>
      <c r="C2043" t="s">
        <v>39</v>
      </c>
      <c r="D2043" t="s">
        <v>2500</v>
      </c>
      <c r="E2043" t="s">
        <v>2492</v>
      </c>
      <c r="F2043" t="s">
        <v>2492</v>
      </c>
      <c r="K2043" t="s">
        <v>67</v>
      </c>
      <c r="L2043" t="s">
        <v>41</v>
      </c>
      <c r="M2043" t="s">
        <v>42</v>
      </c>
      <c r="N2043" t="s">
        <v>68</v>
      </c>
      <c r="O2043">
        <v>10166087916</v>
      </c>
      <c r="P2043" t="s">
        <v>35</v>
      </c>
      <c r="Q2043" t="s">
        <v>36</v>
      </c>
      <c r="T2043" t="s">
        <v>37</v>
      </c>
      <c r="U2043">
        <v>2457.63</v>
      </c>
      <c r="V2043">
        <v>0</v>
      </c>
      <c r="W2043">
        <v>442.37</v>
      </c>
      <c r="X2043">
        <f t="shared" si="62"/>
        <v>2900</v>
      </c>
      <c r="Y2043">
        <f t="shared" si="63"/>
        <v>2900</v>
      </c>
    </row>
    <row r="2044" spans="1:25" x14ac:dyDescent="0.25">
      <c r="A2044">
        <v>2036</v>
      </c>
      <c r="B2044" t="s">
        <v>30</v>
      </c>
      <c r="C2044" t="s">
        <v>39</v>
      </c>
      <c r="D2044" t="s">
        <v>2501</v>
      </c>
      <c r="E2044" t="s">
        <v>2492</v>
      </c>
      <c r="F2044" t="s">
        <v>2492</v>
      </c>
      <c r="K2044" t="s">
        <v>67</v>
      </c>
      <c r="L2044" t="s">
        <v>41</v>
      </c>
      <c r="M2044" t="s">
        <v>42</v>
      </c>
      <c r="N2044" t="s">
        <v>68</v>
      </c>
      <c r="O2044">
        <v>10166087916</v>
      </c>
      <c r="P2044" t="s">
        <v>35</v>
      </c>
      <c r="Q2044" t="s">
        <v>36</v>
      </c>
      <c r="T2044" t="s">
        <v>37</v>
      </c>
      <c r="U2044">
        <v>2457.63</v>
      </c>
      <c r="V2044">
        <v>0</v>
      </c>
      <c r="W2044">
        <v>442.37</v>
      </c>
      <c r="X2044">
        <f t="shared" si="62"/>
        <v>2900</v>
      </c>
      <c r="Y2044">
        <f t="shared" si="63"/>
        <v>2900</v>
      </c>
    </row>
    <row r="2045" spans="1:25" x14ac:dyDescent="0.25">
      <c r="A2045">
        <v>2037</v>
      </c>
      <c r="B2045" t="s">
        <v>30</v>
      </c>
      <c r="C2045" t="s">
        <v>39</v>
      </c>
      <c r="D2045" t="s">
        <v>2502</v>
      </c>
      <c r="E2045" t="s">
        <v>2492</v>
      </c>
      <c r="F2045" t="s">
        <v>2492</v>
      </c>
      <c r="K2045" t="s">
        <v>67</v>
      </c>
      <c r="L2045" t="s">
        <v>41</v>
      </c>
      <c r="M2045" t="s">
        <v>42</v>
      </c>
      <c r="N2045" t="s">
        <v>68</v>
      </c>
      <c r="O2045">
        <v>10166087916</v>
      </c>
      <c r="P2045" t="s">
        <v>35</v>
      </c>
      <c r="Q2045" t="s">
        <v>36</v>
      </c>
      <c r="T2045" t="s">
        <v>37</v>
      </c>
      <c r="U2045">
        <v>2457.63</v>
      </c>
      <c r="V2045">
        <v>0</v>
      </c>
      <c r="W2045">
        <v>442.37</v>
      </c>
      <c r="X2045">
        <f t="shared" si="62"/>
        <v>2900</v>
      </c>
      <c r="Y2045">
        <f t="shared" si="63"/>
        <v>2900</v>
      </c>
    </row>
    <row r="2046" spans="1:25" x14ac:dyDescent="0.25">
      <c r="A2046">
        <v>2038</v>
      </c>
      <c r="B2046" t="s">
        <v>30</v>
      </c>
      <c r="C2046" t="s">
        <v>39</v>
      </c>
      <c r="D2046" t="s">
        <v>2503</v>
      </c>
      <c r="E2046" t="s">
        <v>2492</v>
      </c>
      <c r="F2046" t="s">
        <v>2492</v>
      </c>
      <c r="K2046" t="s">
        <v>67</v>
      </c>
      <c r="L2046" t="s">
        <v>41</v>
      </c>
      <c r="M2046" t="s">
        <v>42</v>
      </c>
      <c r="N2046" t="s">
        <v>68</v>
      </c>
      <c r="O2046">
        <v>10166087916</v>
      </c>
      <c r="P2046" t="s">
        <v>35</v>
      </c>
      <c r="Q2046" t="s">
        <v>36</v>
      </c>
      <c r="T2046" t="s">
        <v>37</v>
      </c>
      <c r="U2046">
        <v>2457.63</v>
      </c>
      <c r="V2046">
        <v>0</v>
      </c>
      <c r="W2046">
        <v>442.37</v>
      </c>
      <c r="X2046">
        <f t="shared" si="62"/>
        <v>2900</v>
      </c>
      <c r="Y2046">
        <f t="shared" si="63"/>
        <v>2900</v>
      </c>
    </row>
    <row r="2047" spans="1:25" x14ac:dyDescent="0.25">
      <c r="A2047">
        <v>2039</v>
      </c>
      <c r="B2047" t="s">
        <v>30</v>
      </c>
      <c r="C2047" t="s">
        <v>39</v>
      </c>
      <c r="D2047" t="s">
        <v>2504</v>
      </c>
      <c r="E2047" t="s">
        <v>2492</v>
      </c>
      <c r="F2047" t="s">
        <v>2492</v>
      </c>
      <c r="K2047" t="s">
        <v>67</v>
      </c>
      <c r="L2047" t="s">
        <v>41</v>
      </c>
      <c r="M2047" t="s">
        <v>42</v>
      </c>
      <c r="N2047" t="s">
        <v>68</v>
      </c>
      <c r="O2047">
        <v>10166087916</v>
      </c>
      <c r="P2047" t="s">
        <v>35</v>
      </c>
      <c r="Q2047" t="s">
        <v>36</v>
      </c>
      <c r="T2047" t="s">
        <v>37</v>
      </c>
      <c r="U2047">
        <v>2457.63</v>
      </c>
      <c r="V2047">
        <v>0</v>
      </c>
      <c r="W2047">
        <v>442.37</v>
      </c>
      <c r="X2047">
        <f t="shared" si="62"/>
        <v>2900</v>
      </c>
      <c r="Y2047">
        <f t="shared" si="63"/>
        <v>2900</v>
      </c>
    </row>
    <row r="2048" spans="1:25" x14ac:dyDescent="0.25">
      <c r="A2048">
        <v>2040</v>
      </c>
      <c r="B2048" t="s">
        <v>30</v>
      </c>
      <c r="C2048" t="s">
        <v>31</v>
      </c>
      <c r="D2048" t="s">
        <v>2505</v>
      </c>
      <c r="E2048" t="s">
        <v>2492</v>
      </c>
      <c r="F2048" t="s">
        <v>2492</v>
      </c>
      <c r="N2048" t="s">
        <v>34</v>
      </c>
      <c r="O2048">
        <v>99999999</v>
      </c>
      <c r="P2048" t="s">
        <v>35</v>
      </c>
      <c r="Q2048" t="s">
        <v>36</v>
      </c>
      <c r="T2048" t="s">
        <v>37</v>
      </c>
      <c r="U2048">
        <v>100.85</v>
      </c>
      <c r="V2048">
        <v>0</v>
      </c>
      <c r="W2048">
        <v>18.149999999999999</v>
      </c>
      <c r="X2048">
        <f t="shared" si="62"/>
        <v>119</v>
      </c>
      <c r="Y2048">
        <f t="shared" si="63"/>
        <v>119</v>
      </c>
    </row>
    <row r="2049" spans="1:25" x14ac:dyDescent="0.25">
      <c r="A2049">
        <v>2041</v>
      </c>
      <c r="B2049" t="s">
        <v>30</v>
      </c>
      <c r="C2049" t="s">
        <v>39</v>
      </c>
      <c r="D2049" t="s">
        <v>2506</v>
      </c>
      <c r="E2049" t="s">
        <v>2492</v>
      </c>
      <c r="F2049" t="s">
        <v>2492</v>
      </c>
      <c r="K2049" t="s">
        <v>67</v>
      </c>
      <c r="L2049" t="s">
        <v>41</v>
      </c>
      <c r="M2049" t="s">
        <v>42</v>
      </c>
      <c r="N2049" t="s">
        <v>68</v>
      </c>
      <c r="O2049">
        <v>10166087916</v>
      </c>
      <c r="P2049" t="s">
        <v>35</v>
      </c>
      <c r="Q2049" t="s">
        <v>36</v>
      </c>
      <c r="T2049" t="s">
        <v>37</v>
      </c>
      <c r="U2049">
        <v>2457.63</v>
      </c>
      <c r="V2049">
        <v>0</v>
      </c>
      <c r="W2049">
        <v>442.37</v>
      </c>
      <c r="X2049">
        <f t="shared" si="62"/>
        <v>2900</v>
      </c>
      <c r="Y2049">
        <f t="shared" si="63"/>
        <v>2900</v>
      </c>
    </row>
    <row r="2050" spans="1:25" x14ac:dyDescent="0.25">
      <c r="A2050">
        <v>2042</v>
      </c>
      <c r="B2050" t="s">
        <v>30</v>
      </c>
      <c r="C2050" t="s">
        <v>39</v>
      </c>
      <c r="D2050" t="s">
        <v>2507</v>
      </c>
      <c r="E2050" t="s">
        <v>2492</v>
      </c>
      <c r="F2050" t="s">
        <v>2492</v>
      </c>
      <c r="K2050" t="s">
        <v>67</v>
      </c>
      <c r="L2050" t="s">
        <v>41</v>
      </c>
      <c r="M2050" t="s">
        <v>42</v>
      </c>
      <c r="N2050" t="s">
        <v>68</v>
      </c>
      <c r="O2050">
        <v>10166087916</v>
      </c>
      <c r="P2050" t="s">
        <v>35</v>
      </c>
      <c r="Q2050" t="s">
        <v>36</v>
      </c>
      <c r="T2050" t="s">
        <v>37</v>
      </c>
      <c r="U2050">
        <v>2457.63</v>
      </c>
      <c r="V2050">
        <v>0</v>
      </c>
      <c r="W2050">
        <v>442.37</v>
      </c>
      <c r="X2050">
        <f t="shared" si="62"/>
        <v>2900</v>
      </c>
      <c r="Y2050">
        <f t="shared" si="63"/>
        <v>2900</v>
      </c>
    </row>
    <row r="2051" spans="1:25" x14ac:dyDescent="0.25">
      <c r="A2051">
        <v>2043</v>
      </c>
      <c r="B2051" t="s">
        <v>30</v>
      </c>
      <c r="C2051" t="s">
        <v>39</v>
      </c>
      <c r="D2051" t="s">
        <v>2508</v>
      </c>
      <c r="E2051" t="s">
        <v>2492</v>
      </c>
      <c r="F2051" t="s">
        <v>2492</v>
      </c>
      <c r="K2051" t="s">
        <v>67</v>
      </c>
      <c r="L2051" t="s">
        <v>41</v>
      </c>
      <c r="M2051" t="s">
        <v>42</v>
      </c>
      <c r="N2051" t="s">
        <v>68</v>
      </c>
      <c r="O2051">
        <v>10166087916</v>
      </c>
      <c r="P2051" t="s">
        <v>35</v>
      </c>
      <c r="Q2051" t="s">
        <v>36</v>
      </c>
      <c r="T2051" t="s">
        <v>37</v>
      </c>
      <c r="U2051">
        <v>2457.63</v>
      </c>
      <c r="V2051">
        <v>0</v>
      </c>
      <c r="W2051">
        <v>442.37</v>
      </c>
      <c r="X2051">
        <f t="shared" si="62"/>
        <v>2900</v>
      </c>
      <c r="Y2051">
        <f t="shared" si="63"/>
        <v>2900</v>
      </c>
    </row>
    <row r="2052" spans="1:25" x14ac:dyDescent="0.25">
      <c r="A2052">
        <v>2044</v>
      </c>
      <c r="B2052" t="s">
        <v>30</v>
      </c>
      <c r="C2052" t="s">
        <v>39</v>
      </c>
      <c r="D2052" t="s">
        <v>2509</v>
      </c>
      <c r="E2052" t="s">
        <v>2492</v>
      </c>
      <c r="F2052" t="s">
        <v>2492</v>
      </c>
      <c r="K2052" t="s">
        <v>67</v>
      </c>
      <c r="L2052" t="s">
        <v>41</v>
      </c>
      <c r="M2052" t="s">
        <v>42</v>
      </c>
      <c r="N2052" t="s">
        <v>68</v>
      </c>
      <c r="O2052">
        <v>10166087916</v>
      </c>
      <c r="P2052" t="s">
        <v>35</v>
      </c>
      <c r="Q2052" t="s">
        <v>36</v>
      </c>
      <c r="T2052" t="s">
        <v>37</v>
      </c>
      <c r="U2052">
        <v>2457.63</v>
      </c>
      <c r="V2052">
        <v>0</v>
      </c>
      <c r="W2052">
        <v>442.37</v>
      </c>
      <c r="X2052">
        <f t="shared" si="62"/>
        <v>2900</v>
      </c>
      <c r="Y2052">
        <f t="shared" si="63"/>
        <v>2900</v>
      </c>
    </row>
    <row r="2053" spans="1:25" x14ac:dyDescent="0.25">
      <c r="A2053">
        <v>2045</v>
      </c>
      <c r="B2053" t="s">
        <v>30</v>
      </c>
      <c r="C2053" t="s">
        <v>39</v>
      </c>
      <c r="D2053" t="s">
        <v>2510</v>
      </c>
      <c r="E2053" t="s">
        <v>2492</v>
      </c>
      <c r="F2053" t="s">
        <v>2492</v>
      </c>
      <c r="K2053" t="s">
        <v>67</v>
      </c>
      <c r="L2053" t="s">
        <v>41</v>
      </c>
      <c r="M2053" t="s">
        <v>42</v>
      </c>
      <c r="N2053" t="s">
        <v>68</v>
      </c>
      <c r="O2053">
        <v>10166087916</v>
      </c>
      <c r="P2053" t="s">
        <v>35</v>
      </c>
      <c r="Q2053" t="s">
        <v>36</v>
      </c>
      <c r="T2053" t="s">
        <v>37</v>
      </c>
      <c r="U2053">
        <v>2457.63</v>
      </c>
      <c r="V2053">
        <v>0</v>
      </c>
      <c r="W2053">
        <v>442.37</v>
      </c>
      <c r="X2053">
        <f t="shared" si="62"/>
        <v>2900</v>
      </c>
      <c r="Y2053">
        <f t="shared" si="63"/>
        <v>2900</v>
      </c>
    </row>
    <row r="2054" spans="1:25" x14ac:dyDescent="0.25">
      <c r="A2054">
        <v>2046</v>
      </c>
      <c r="B2054" t="s">
        <v>30</v>
      </c>
      <c r="C2054" t="s">
        <v>31</v>
      </c>
      <c r="D2054" t="s">
        <v>2511</v>
      </c>
      <c r="E2054" t="s">
        <v>2492</v>
      </c>
      <c r="F2054" t="s">
        <v>2492</v>
      </c>
      <c r="N2054" t="s">
        <v>34</v>
      </c>
      <c r="O2054">
        <v>99999999</v>
      </c>
      <c r="P2054" t="s">
        <v>35</v>
      </c>
      <c r="Q2054" t="s">
        <v>36</v>
      </c>
      <c r="T2054" t="s">
        <v>37</v>
      </c>
      <c r="U2054">
        <v>34.75</v>
      </c>
      <c r="V2054">
        <v>0</v>
      </c>
      <c r="W2054">
        <v>6.25</v>
      </c>
      <c r="X2054">
        <f t="shared" si="62"/>
        <v>41</v>
      </c>
      <c r="Y2054">
        <f t="shared" si="63"/>
        <v>41</v>
      </c>
    </row>
    <row r="2055" spans="1:25" x14ac:dyDescent="0.25">
      <c r="A2055">
        <v>2047</v>
      </c>
      <c r="B2055" t="s">
        <v>30</v>
      </c>
      <c r="C2055" t="s">
        <v>39</v>
      </c>
      <c r="D2055" t="s">
        <v>2512</v>
      </c>
      <c r="E2055" t="s">
        <v>2492</v>
      </c>
      <c r="F2055" t="s">
        <v>2492</v>
      </c>
      <c r="K2055" t="s">
        <v>396</v>
      </c>
      <c r="L2055" t="s">
        <v>169</v>
      </c>
      <c r="M2055" t="s">
        <v>170</v>
      </c>
      <c r="N2055" t="s">
        <v>397</v>
      </c>
      <c r="O2055">
        <v>20225171719</v>
      </c>
      <c r="P2055" t="s">
        <v>35</v>
      </c>
      <c r="Q2055" t="s">
        <v>36</v>
      </c>
      <c r="T2055" t="s">
        <v>37</v>
      </c>
      <c r="U2055">
        <v>155.93</v>
      </c>
      <c r="V2055">
        <v>0</v>
      </c>
      <c r="W2055">
        <v>28.07</v>
      </c>
      <c r="X2055">
        <f t="shared" si="62"/>
        <v>184</v>
      </c>
      <c r="Y2055">
        <f t="shared" si="63"/>
        <v>184</v>
      </c>
    </row>
    <row r="2056" spans="1:25" x14ac:dyDescent="0.25">
      <c r="A2056">
        <v>2048</v>
      </c>
      <c r="B2056" t="s">
        <v>50</v>
      </c>
      <c r="C2056" t="s">
        <v>31</v>
      </c>
      <c r="D2056" t="s">
        <v>2513</v>
      </c>
      <c r="E2056" t="s">
        <v>2492</v>
      </c>
      <c r="F2056" t="s">
        <v>2492</v>
      </c>
      <c r="N2056" t="s">
        <v>34</v>
      </c>
      <c r="O2056">
        <v>99999999</v>
      </c>
      <c r="P2056" t="s">
        <v>35</v>
      </c>
      <c r="Q2056" t="s">
        <v>36</v>
      </c>
      <c r="T2056" t="s">
        <v>37</v>
      </c>
      <c r="U2056">
        <v>8.4700000000000006</v>
      </c>
      <c r="V2056">
        <v>0</v>
      </c>
      <c r="W2056">
        <v>1.53</v>
      </c>
      <c r="X2056">
        <f t="shared" si="62"/>
        <v>10</v>
      </c>
      <c r="Y2056">
        <f t="shared" si="63"/>
        <v>10</v>
      </c>
    </row>
    <row r="2057" spans="1:25" x14ac:dyDescent="0.25">
      <c r="A2057">
        <v>2049</v>
      </c>
      <c r="B2057" t="s">
        <v>50</v>
      </c>
      <c r="C2057" t="s">
        <v>31</v>
      </c>
      <c r="D2057" t="s">
        <v>2514</v>
      </c>
      <c r="E2057" t="s">
        <v>2492</v>
      </c>
      <c r="F2057" t="s">
        <v>2492</v>
      </c>
      <c r="N2057" t="s">
        <v>34</v>
      </c>
      <c r="O2057">
        <v>99999999</v>
      </c>
      <c r="P2057" t="s">
        <v>35</v>
      </c>
      <c r="Q2057" t="s">
        <v>36</v>
      </c>
      <c r="T2057" t="s">
        <v>37</v>
      </c>
      <c r="U2057">
        <v>423.73</v>
      </c>
      <c r="V2057">
        <v>0</v>
      </c>
      <c r="W2057">
        <v>76.27</v>
      </c>
      <c r="X2057">
        <f t="shared" si="62"/>
        <v>500</v>
      </c>
      <c r="Y2057">
        <f t="shared" si="63"/>
        <v>500</v>
      </c>
    </row>
    <row r="2058" spans="1:25" x14ac:dyDescent="0.25">
      <c r="A2058">
        <v>2050</v>
      </c>
      <c r="B2058" t="s">
        <v>50</v>
      </c>
      <c r="C2058" t="s">
        <v>31</v>
      </c>
      <c r="D2058" t="s">
        <v>2515</v>
      </c>
      <c r="E2058" t="s">
        <v>2492</v>
      </c>
      <c r="F2058" t="s">
        <v>2492</v>
      </c>
      <c r="N2058" t="s">
        <v>34</v>
      </c>
      <c r="O2058">
        <v>99999999</v>
      </c>
      <c r="P2058" t="s">
        <v>35</v>
      </c>
      <c r="Q2058" t="s">
        <v>36</v>
      </c>
      <c r="T2058" t="s">
        <v>37</v>
      </c>
      <c r="U2058">
        <v>423.73</v>
      </c>
      <c r="V2058">
        <v>0</v>
      </c>
      <c r="W2058">
        <v>76.27</v>
      </c>
      <c r="X2058">
        <f t="shared" ref="X2058:X2121" si="64">U2058+W2058</f>
        <v>500</v>
      </c>
      <c r="Y2058">
        <f t="shared" ref="Y2058:Y2121" si="65">SUM(U2058,W2058)</f>
        <v>500</v>
      </c>
    </row>
    <row r="2059" spans="1:25" x14ac:dyDescent="0.25">
      <c r="A2059">
        <v>2051</v>
      </c>
      <c r="B2059" t="s">
        <v>50</v>
      </c>
      <c r="C2059" t="s">
        <v>31</v>
      </c>
      <c r="D2059" t="s">
        <v>2516</v>
      </c>
      <c r="E2059" t="s">
        <v>2492</v>
      </c>
      <c r="F2059" t="s">
        <v>2492</v>
      </c>
      <c r="N2059" t="s">
        <v>34</v>
      </c>
      <c r="O2059">
        <v>99999999</v>
      </c>
      <c r="P2059" t="s">
        <v>35</v>
      </c>
      <c r="Q2059" t="s">
        <v>36</v>
      </c>
      <c r="T2059" t="s">
        <v>37</v>
      </c>
      <c r="U2059">
        <v>423.73</v>
      </c>
      <c r="V2059">
        <v>0</v>
      </c>
      <c r="W2059">
        <v>76.27</v>
      </c>
      <c r="X2059">
        <f t="shared" si="64"/>
        <v>500</v>
      </c>
      <c r="Y2059">
        <f t="shared" si="65"/>
        <v>500</v>
      </c>
    </row>
    <row r="2060" spans="1:25" x14ac:dyDescent="0.25">
      <c r="A2060">
        <v>2052</v>
      </c>
      <c r="B2060" t="s">
        <v>50</v>
      </c>
      <c r="C2060" t="s">
        <v>31</v>
      </c>
      <c r="D2060" t="s">
        <v>2517</v>
      </c>
      <c r="E2060" t="s">
        <v>2492</v>
      </c>
      <c r="F2060" t="s">
        <v>2492</v>
      </c>
      <c r="N2060" t="s">
        <v>34</v>
      </c>
      <c r="O2060">
        <v>99999999</v>
      </c>
      <c r="P2060" t="s">
        <v>35</v>
      </c>
      <c r="Q2060" t="s">
        <v>36</v>
      </c>
      <c r="T2060" t="s">
        <v>37</v>
      </c>
      <c r="U2060">
        <v>423.73</v>
      </c>
      <c r="V2060">
        <v>0</v>
      </c>
      <c r="W2060">
        <v>76.27</v>
      </c>
      <c r="X2060">
        <f t="shared" si="64"/>
        <v>500</v>
      </c>
      <c r="Y2060">
        <f t="shared" si="65"/>
        <v>500</v>
      </c>
    </row>
    <row r="2061" spans="1:25" x14ac:dyDescent="0.25">
      <c r="A2061">
        <v>2053</v>
      </c>
      <c r="B2061" t="s">
        <v>50</v>
      </c>
      <c r="C2061" t="s">
        <v>31</v>
      </c>
      <c r="D2061" t="s">
        <v>2518</v>
      </c>
      <c r="E2061" t="s">
        <v>2492</v>
      </c>
      <c r="F2061" t="s">
        <v>2492</v>
      </c>
      <c r="N2061" t="s">
        <v>34</v>
      </c>
      <c r="O2061">
        <v>99999999</v>
      </c>
      <c r="P2061" t="s">
        <v>35</v>
      </c>
      <c r="Q2061" t="s">
        <v>36</v>
      </c>
      <c r="T2061" t="s">
        <v>37</v>
      </c>
      <c r="U2061">
        <v>423.73</v>
      </c>
      <c r="V2061">
        <v>0</v>
      </c>
      <c r="W2061">
        <v>76.27</v>
      </c>
      <c r="X2061">
        <f t="shared" si="64"/>
        <v>500</v>
      </c>
      <c r="Y2061">
        <f t="shared" si="65"/>
        <v>500</v>
      </c>
    </row>
    <row r="2062" spans="1:25" x14ac:dyDescent="0.25">
      <c r="A2062">
        <v>2054</v>
      </c>
      <c r="B2062" t="s">
        <v>50</v>
      </c>
      <c r="C2062" t="s">
        <v>31</v>
      </c>
      <c r="D2062" t="s">
        <v>2519</v>
      </c>
      <c r="E2062" t="s">
        <v>2492</v>
      </c>
      <c r="F2062" t="s">
        <v>2492</v>
      </c>
      <c r="N2062" t="s">
        <v>34</v>
      </c>
      <c r="O2062">
        <v>99999999</v>
      </c>
      <c r="P2062" t="s">
        <v>35</v>
      </c>
      <c r="Q2062" t="s">
        <v>36</v>
      </c>
      <c r="T2062" t="s">
        <v>37</v>
      </c>
      <c r="U2062">
        <v>423.73</v>
      </c>
      <c r="V2062">
        <v>0</v>
      </c>
      <c r="W2062">
        <v>76.27</v>
      </c>
      <c r="X2062">
        <f t="shared" si="64"/>
        <v>500</v>
      </c>
      <c r="Y2062">
        <f t="shared" si="65"/>
        <v>500</v>
      </c>
    </row>
    <row r="2063" spans="1:25" x14ac:dyDescent="0.25">
      <c r="A2063">
        <v>2055</v>
      </c>
      <c r="B2063" t="s">
        <v>56</v>
      </c>
      <c r="C2063" t="s">
        <v>31</v>
      </c>
      <c r="D2063" t="s">
        <v>2520</v>
      </c>
      <c r="E2063" t="s">
        <v>2492</v>
      </c>
      <c r="F2063" t="s">
        <v>2492</v>
      </c>
      <c r="N2063" t="s">
        <v>34</v>
      </c>
      <c r="O2063">
        <v>99999999</v>
      </c>
      <c r="P2063" t="s">
        <v>35</v>
      </c>
      <c r="Q2063" t="s">
        <v>36</v>
      </c>
      <c r="T2063" t="s">
        <v>37</v>
      </c>
      <c r="U2063">
        <v>423.73</v>
      </c>
      <c r="V2063">
        <v>0</v>
      </c>
      <c r="W2063">
        <v>76.27</v>
      </c>
      <c r="X2063">
        <f t="shared" si="64"/>
        <v>500</v>
      </c>
      <c r="Y2063">
        <f t="shared" si="65"/>
        <v>500</v>
      </c>
    </row>
    <row r="2064" spans="1:25" x14ac:dyDescent="0.25">
      <c r="A2064">
        <v>2056</v>
      </c>
      <c r="B2064" t="s">
        <v>56</v>
      </c>
      <c r="C2064" t="s">
        <v>31</v>
      </c>
      <c r="D2064" t="s">
        <v>2521</v>
      </c>
      <c r="E2064" t="s">
        <v>2492</v>
      </c>
      <c r="F2064" t="s">
        <v>2492</v>
      </c>
      <c r="N2064" t="s">
        <v>34</v>
      </c>
      <c r="O2064">
        <v>99999999</v>
      </c>
      <c r="P2064" t="s">
        <v>35</v>
      </c>
      <c r="Q2064" t="s">
        <v>36</v>
      </c>
      <c r="T2064" t="s">
        <v>37</v>
      </c>
      <c r="U2064">
        <v>423.73</v>
      </c>
      <c r="V2064">
        <v>0</v>
      </c>
      <c r="W2064">
        <v>76.27</v>
      </c>
      <c r="X2064">
        <f t="shared" si="64"/>
        <v>500</v>
      </c>
      <c r="Y2064">
        <f t="shared" si="65"/>
        <v>500</v>
      </c>
    </row>
    <row r="2065" spans="1:25" x14ac:dyDescent="0.25">
      <c r="A2065">
        <v>2057</v>
      </c>
      <c r="B2065" t="s">
        <v>56</v>
      </c>
      <c r="C2065" t="s">
        <v>31</v>
      </c>
      <c r="D2065" t="s">
        <v>2522</v>
      </c>
      <c r="E2065" t="s">
        <v>2492</v>
      </c>
      <c r="F2065" t="s">
        <v>2492</v>
      </c>
      <c r="N2065" t="s">
        <v>34</v>
      </c>
      <c r="O2065">
        <v>99999999</v>
      </c>
      <c r="P2065" t="s">
        <v>35</v>
      </c>
      <c r="Q2065" t="s">
        <v>36</v>
      </c>
      <c r="T2065" t="s">
        <v>37</v>
      </c>
      <c r="U2065">
        <v>423.73</v>
      </c>
      <c r="V2065">
        <v>0</v>
      </c>
      <c r="W2065">
        <v>76.27</v>
      </c>
      <c r="X2065">
        <f t="shared" si="64"/>
        <v>500</v>
      </c>
      <c r="Y2065">
        <f t="shared" si="65"/>
        <v>500</v>
      </c>
    </row>
    <row r="2066" spans="1:25" x14ac:dyDescent="0.25">
      <c r="A2066">
        <v>2058</v>
      </c>
      <c r="B2066" t="s">
        <v>56</v>
      </c>
      <c r="C2066" t="s">
        <v>31</v>
      </c>
      <c r="D2066" t="s">
        <v>2523</v>
      </c>
      <c r="E2066" t="s">
        <v>2492</v>
      </c>
      <c r="F2066" t="s">
        <v>2492</v>
      </c>
      <c r="N2066" t="s">
        <v>34</v>
      </c>
      <c r="O2066">
        <v>99999999</v>
      </c>
      <c r="P2066" t="s">
        <v>35</v>
      </c>
      <c r="Q2066" t="s">
        <v>36</v>
      </c>
      <c r="T2066" t="s">
        <v>37</v>
      </c>
      <c r="U2066">
        <v>423.73</v>
      </c>
      <c r="V2066">
        <v>0</v>
      </c>
      <c r="W2066">
        <v>76.27</v>
      </c>
      <c r="X2066">
        <f t="shared" si="64"/>
        <v>500</v>
      </c>
      <c r="Y2066">
        <f t="shared" si="65"/>
        <v>500</v>
      </c>
    </row>
    <row r="2067" spans="1:25" x14ac:dyDescent="0.25">
      <c r="A2067">
        <v>2059</v>
      </c>
      <c r="B2067" t="s">
        <v>56</v>
      </c>
      <c r="C2067" t="s">
        <v>31</v>
      </c>
      <c r="D2067" t="s">
        <v>2524</v>
      </c>
      <c r="E2067" t="s">
        <v>2492</v>
      </c>
      <c r="F2067" t="s">
        <v>2492</v>
      </c>
      <c r="N2067" t="s">
        <v>34</v>
      </c>
      <c r="O2067">
        <v>99999999</v>
      </c>
      <c r="P2067" t="s">
        <v>35</v>
      </c>
      <c r="Q2067" t="s">
        <v>36</v>
      </c>
      <c r="T2067" t="s">
        <v>37</v>
      </c>
      <c r="U2067">
        <v>423.73</v>
      </c>
      <c r="V2067">
        <v>0</v>
      </c>
      <c r="W2067">
        <v>76.27</v>
      </c>
      <c r="X2067">
        <f t="shared" si="64"/>
        <v>500</v>
      </c>
      <c r="Y2067">
        <f t="shared" si="65"/>
        <v>500</v>
      </c>
    </row>
    <row r="2068" spans="1:25" x14ac:dyDescent="0.25">
      <c r="A2068">
        <v>2060</v>
      </c>
      <c r="B2068" t="s">
        <v>56</v>
      </c>
      <c r="C2068" t="s">
        <v>31</v>
      </c>
      <c r="D2068" t="s">
        <v>2525</v>
      </c>
      <c r="E2068" t="s">
        <v>2492</v>
      </c>
      <c r="F2068" t="s">
        <v>2492</v>
      </c>
      <c r="N2068" t="s">
        <v>34</v>
      </c>
      <c r="O2068">
        <v>99999999</v>
      </c>
      <c r="P2068" t="s">
        <v>35</v>
      </c>
      <c r="Q2068" t="s">
        <v>36</v>
      </c>
      <c r="T2068" t="s">
        <v>37</v>
      </c>
      <c r="U2068">
        <v>423.73</v>
      </c>
      <c r="V2068">
        <v>0</v>
      </c>
      <c r="W2068">
        <v>76.27</v>
      </c>
      <c r="X2068">
        <f t="shared" si="64"/>
        <v>500</v>
      </c>
      <c r="Y2068">
        <f t="shared" si="65"/>
        <v>500</v>
      </c>
    </row>
    <row r="2069" spans="1:25" x14ac:dyDescent="0.25">
      <c r="A2069">
        <v>2061</v>
      </c>
      <c r="B2069" t="s">
        <v>56</v>
      </c>
      <c r="C2069" t="s">
        <v>31</v>
      </c>
      <c r="D2069" t="s">
        <v>2526</v>
      </c>
      <c r="E2069" t="s">
        <v>2492</v>
      </c>
      <c r="F2069" t="s">
        <v>2492</v>
      </c>
      <c r="N2069" t="s">
        <v>34</v>
      </c>
      <c r="O2069">
        <v>99999999</v>
      </c>
      <c r="P2069" t="s">
        <v>35</v>
      </c>
      <c r="Q2069" t="s">
        <v>36</v>
      </c>
      <c r="T2069" t="s">
        <v>37</v>
      </c>
      <c r="U2069">
        <v>423.73</v>
      </c>
      <c r="V2069">
        <v>0</v>
      </c>
      <c r="W2069">
        <v>76.27</v>
      </c>
      <c r="X2069">
        <f t="shared" si="64"/>
        <v>500</v>
      </c>
      <c r="Y2069">
        <f t="shared" si="65"/>
        <v>500</v>
      </c>
    </row>
    <row r="2070" spans="1:25" x14ac:dyDescent="0.25">
      <c r="A2070">
        <v>2062</v>
      </c>
      <c r="B2070" t="s">
        <v>56</v>
      </c>
      <c r="C2070" t="s">
        <v>31</v>
      </c>
      <c r="D2070" t="s">
        <v>2527</v>
      </c>
      <c r="E2070" t="s">
        <v>2492</v>
      </c>
      <c r="F2070" t="s">
        <v>2492</v>
      </c>
      <c r="N2070" t="s">
        <v>34</v>
      </c>
      <c r="O2070">
        <v>99999999</v>
      </c>
      <c r="P2070" t="s">
        <v>35</v>
      </c>
      <c r="Q2070" t="s">
        <v>36</v>
      </c>
      <c r="T2070" t="s">
        <v>37</v>
      </c>
      <c r="U2070">
        <v>423.73</v>
      </c>
      <c r="V2070">
        <v>0</v>
      </c>
      <c r="W2070">
        <v>76.27</v>
      </c>
      <c r="X2070">
        <f t="shared" si="64"/>
        <v>500</v>
      </c>
      <c r="Y2070">
        <f t="shared" si="65"/>
        <v>500</v>
      </c>
    </row>
    <row r="2071" spans="1:25" x14ac:dyDescent="0.25">
      <c r="A2071">
        <v>2063</v>
      </c>
      <c r="B2071" t="s">
        <v>56</v>
      </c>
      <c r="C2071" t="s">
        <v>31</v>
      </c>
      <c r="D2071" t="s">
        <v>2528</v>
      </c>
      <c r="E2071" t="s">
        <v>2492</v>
      </c>
      <c r="F2071" t="s">
        <v>2492</v>
      </c>
      <c r="N2071" t="s">
        <v>34</v>
      </c>
      <c r="O2071">
        <v>99999999</v>
      </c>
      <c r="P2071" t="s">
        <v>35</v>
      </c>
      <c r="Q2071" t="s">
        <v>36</v>
      </c>
      <c r="T2071" t="s">
        <v>37</v>
      </c>
      <c r="U2071">
        <v>423.73</v>
      </c>
      <c r="V2071">
        <v>0</v>
      </c>
      <c r="W2071">
        <v>76.27</v>
      </c>
      <c r="X2071">
        <f t="shared" si="64"/>
        <v>500</v>
      </c>
      <c r="Y2071">
        <f t="shared" si="65"/>
        <v>500</v>
      </c>
    </row>
    <row r="2072" spans="1:25" x14ac:dyDescent="0.25">
      <c r="A2072">
        <v>2064</v>
      </c>
      <c r="B2072" t="s">
        <v>56</v>
      </c>
      <c r="C2072" t="s">
        <v>31</v>
      </c>
      <c r="D2072" t="s">
        <v>2529</v>
      </c>
      <c r="E2072" t="s">
        <v>2492</v>
      </c>
      <c r="F2072" t="s">
        <v>2492</v>
      </c>
      <c r="N2072" t="s">
        <v>34</v>
      </c>
      <c r="O2072">
        <v>99999999</v>
      </c>
      <c r="P2072" t="s">
        <v>35</v>
      </c>
      <c r="Q2072" t="s">
        <v>36</v>
      </c>
      <c r="T2072" t="s">
        <v>37</v>
      </c>
      <c r="U2072">
        <v>423.73</v>
      </c>
      <c r="V2072">
        <v>0</v>
      </c>
      <c r="W2072">
        <v>76.27</v>
      </c>
      <c r="X2072">
        <f t="shared" si="64"/>
        <v>500</v>
      </c>
      <c r="Y2072">
        <f t="shared" si="65"/>
        <v>500</v>
      </c>
    </row>
    <row r="2073" spans="1:25" x14ac:dyDescent="0.25">
      <c r="A2073">
        <v>2065</v>
      </c>
      <c r="B2073" t="s">
        <v>56</v>
      </c>
      <c r="C2073" t="s">
        <v>31</v>
      </c>
      <c r="D2073" t="s">
        <v>2530</v>
      </c>
      <c r="E2073" t="s">
        <v>2492</v>
      </c>
      <c r="F2073" t="s">
        <v>2492</v>
      </c>
      <c r="N2073" t="s">
        <v>34</v>
      </c>
      <c r="O2073">
        <v>99999999</v>
      </c>
      <c r="P2073" t="s">
        <v>35</v>
      </c>
      <c r="Q2073" t="s">
        <v>36</v>
      </c>
      <c r="T2073" t="s">
        <v>37</v>
      </c>
      <c r="U2073">
        <v>423.73</v>
      </c>
      <c r="V2073">
        <v>0</v>
      </c>
      <c r="W2073">
        <v>76.27</v>
      </c>
      <c r="X2073">
        <f t="shared" si="64"/>
        <v>500</v>
      </c>
      <c r="Y2073">
        <f t="shared" si="65"/>
        <v>500</v>
      </c>
    </row>
    <row r="2074" spans="1:25" x14ac:dyDescent="0.25">
      <c r="A2074">
        <v>2066</v>
      </c>
      <c r="B2074" t="s">
        <v>56</v>
      </c>
      <c r="C2074" t="s">
        <v>31</v>
      </c>
      <c r="D2074" t="s">
        <v>2531</v>
      </c>
      <c r="E2074" t="s">
        <v>2492</v>
      </c>
      <c r="F2074" t="s">
        <v>2492</v>
      </c>
      <c r="N2074" t="s">
        <v>34</v>
      </c>
      <c r="O2074">
        <v>99999999</v>
      </c>
      <c r="P2074" t="s">
        <v>35</v>
      </c>
      <c r="Q2074" t="s">
        <v>36</v>
      </c>
      <c r="T2074" t="s">
        <v>37</v>
      </c>
      <c r="U2074">
        <v>423.73</v>
      </c>
      <c r="V2074">
        <v>0</v>
      </c>
      <c r="W2074">
        <v>76.27</v>
      </c>
      <c r="X2074">
        <f t="shared" si="64"/>
        <v>500</v>
      </c>
      <c r="Y2074">
        <f t="shared" si="65"/>
        <v>500</v>
      </c>
    </row>
    <row r="2075" spans="1:25" x14ac:dyDescent="0.25">
      <c r="A2075">
        <v>2067</v>
      </c>
      <c r="B2075" t="s">
        <v>30</v>
      </c>
      <c r="C2075" t="s">
        <v>39</v>
      </c>
      <c r="D2075" t="s">
        <v>2532</v>
      </c>
      <c r="E2075" t="s">
        <v>2492</v>
      </c>
      <c r="F2075" t="s">
        <v>2492</v>
      </c>
      <c r="K2075" t="s">
        <v>93</v>
      </c>
      <c r="L2075" t="s">
        <v>41</v>
      </c>
      <c r="M2075" t="s">
        <v>42</v>
      </c>
      <c r="N2075" t="s">
        <v>316</v>
      </c>
      <c r="O2075">
        <v>20604043779</v>
      </c>
      <c r="P2075" t="s">
        <v>35</v>
      </c>
      <c r="Q2075" t="s">
        <v>36</v>
      </c>
      <c r="T2075" t="s">
        <v>37</v>
      </c>
      <c r="U2075">
        <v>42.37</v>
      </c>
      <c r="V2075">
        <v>0</v>
      </c>
      <c r="W2075">
        <v>7.63</v>
      </c>
      <c r="X2075">
        <f t="shared" si="64"/>
        <v>50</v>
      </c>
      <c r="Y2075">
        <f t="shared" si="65"/>
        <v>50</v>
      </c>
    </row>
    <row r="2076" spans="1:25" x14ac:dyDescent="0.25">
      <c r="A2076">
        <v>2068</v>
      </c>
      <c r="B2076" t="s">
        <v>50</v>
      </c>
      <c r="C2076" t="s">
        <v>39</v>
      </c>
      <c r="D2076" t="s">
        <v>2533</v>
      </c>
      <c r="E2076" t="s">
        <v>2492</v>
      </c>
      <c r="F2076" t="s">
        <v>2492</v>
      </c>
      <c r="K2076" t="s">
        <v>1799</v>
      </c>
      <c r="L2076" t="s">
        <v>169</v>
      </c>
      <c r="M2076" t="s">
        <v>170</v>
      </c>
      <c r="N2076" t="s">
        <v>2534</v>
      </c>
      <c r="O2076">
        <v>20557410181</v>
      </c>
      <c r="P2076" t="s">
        <v>35</v>
      </c>
      <c r="Q2076" t="s">
        <v>36</v>
      </c>
      <c r="T2076" t="s">
        <v>37</v>
      </c>
      <c r="U2076">
        <v>61.69</v>
      </c>
      <c r="V2076">
        <v>0</v>
      </c>
      <c r="W2076">
        <v>11.11</v>
      </c>
      <c r="X2076">
        <f t="shared" si="64"/>
        <v>72.8</v>
      </c>
      <c r="Y2076">
        <f t="shared" si="65"/>
        <v>72.8</v>
      </c>
    </row>
    <row r="2077" spans="1:25" x14ac:dyDescent="0.25">
      <c r="A2077">
        <v>2069</v>
      </c>
      <c r="B2077" t="s">
        <v>30</v>
      </c>
      <c r="C2077" t="s">
        <v>39</v>
      </c>
      <c r="D2077" t="s">
        <v>2535</v>
      </c>
      <c r="E2077" t="s">
        <v>2492</v>
      </c>
      <c r="F2077" t="s">
        <v>2492</v>
      </c>
      <c r="L2077" t="s">
        <v>41</v>
      </c>
      <c r="M2077" t="s">
        <v>42</v>
      </c>
      <c r="N2077" t="s">
        <v>2536</v>
      </c>
      <c r="O2077">
        <v>10174403550</v>
      </c>
      <c r="P2077" t="s">
        <v>35</v>
      </c>
      <c r="Q2077" t="s">
        <v>36</v>
      </c>
      <c r="T2077" t="s">
        <v>37</v>
      </c>
      <c r="U2077">
        <v>261.02</v>
      </c>
      <c r="V2077">
        <v>0</v>
      </c>
      <c r="W2077">
        <v>46.98</v>
      </c>
      <c r="X2077">
        <f t="shared" si="64"/>
        <v>308</v>
      </c>
      <c r="Y2077">
        <f t="shared" si="65"/>
        <v>308</v>
      </c>
    </row>
    <row r="2078" spans="1:25" x14ac:dyDescent="0.25">
      <c r="A2078">
        <v>2070</v>
      </c>
      <c r="B2078" t="s">
        <v>30</v>
      </c>
      <c r="C2078" t="s">
        <v>31</v>
      </c>
      <c r="D2078" t="s">
        <v>2537</v>
      </c>
      <c r="E2078" t="s">
        <v>2492</v>
      </c>
      <c r="F2078" t="s">
        <v>2492</v>
      </c>
      <c r="N2078" t="s">
        <v>34</v>
      </c>
      <c r="O2078">
        <v>99999999</v>
      </c>
      <c r="P2078" t="s">
        <v>35</v>
      </c>
      <c r="Q2078" t="s">
        <v>36</v>
      </c>
      <c r="T2078" t="s">
        <v>37</v>
      </c>
      <c r="U2078">
        <v>123.73</v>
      </c>
      <c r="V2078">
        <v>0</v>
      </c>
      <c r="W2078">
        <v>22.27</v>
      </c>
      <c r="X2078">
        <f t="shared" si="64"/>
        <v>146</v>
      </c>
      <c r="Y2078">
        <f t="shared" si="65"/>
        <v>146</v>
      </c>
    </row>
    <row r="2079" spans="1:25" x14ac:dyDescent="0.25">
      <c r="A2079">
        <v>2071</v>
      </c>
      <c r="B2079" t="s">
        <v>30</v>
      </c>
      <c r="C2079" t="s">
        <v>31</v>
      </c>
      <c r="D2079" t="s">
        <v>2538</v>
      </c>
      <c r="E2079" t="s">
        <v>2492</v>
      </c>
      <c r="F2079" t="s">
        <v>2492</v>
      </c>
      <c r="N2079" t="s">
        <v>34</v>
      </c>
      <c r="O2079">
        <v>99999999</v>
      </c>
      <c r="P2079" t="s">
        <v>35</v>
      </c>
      <c r="Q2079" t="s">
        <v>36</v>
      </c>
      <c r="T2079" t="s">
        <v>37</v>
      </c>
      <c r="U2079">
        <v>423.73</v>
      </c>
      <c r="V2079">
        <v>0</v>
      </c>
      <c r="W2079">
        <v>76.27</v>
      </c>
      <c r="X2079">
        <f t="shared" si="64"/>
        <v>500</v>
      </c>
      <c r="Y2079">
        <f t="shared" si="65"/>
        <v>500</v>
      </c>
    </row>
    <row r="2080" spans="1:25" x14ac:dyDescent="0.25">
      <c r="A2080">
        <v>2072</v>
      </c>
      <c r="B2080" t="s">
        <v>30</v>
      </c>
      <c r="C2080" t="s">
        <v>31</v>
      </c>
      <c r="D2080" t="s">
        <v>2539</v>
      </c>
      <c r="E2080" t="s">
        <v>2492</v>
      </c>
      <c r="F2080" t="s">
        <v>2492</v>
      </c>
      <c r="N2080" t="s">
        <v>34</v>
      </c>
      <c r="O2080">
        <v>99999999</v>
      </c>
      <c r="P2080" t="s">
        <v>35</v>
      </c>
      <c r="Q2080" t="s">
        <v>36</v>
      </c>
      <c r="T2080" t="s">
        <v>37</v>
      </c>
      <c r="U2080">
        <v>423.73</v>
      </c>
      <c r="V2080">
        <v>0</v>
      </c>
      <c r="W2080">
        <v>76.27</v>
      </c>
      <c r="X2080">
        <f t="shared" si="64"/>
        <v>500</v>
      </c>
      <c r="Y2080">
        <f t="shared" si="65"/>
        <v>500</v>
      </c>
    </row>
    <row r="2081" spans="1:25" x14ac:dyDescent="0.25">
      <c r="A2081">
        <v>2073</v>
      </c>
      <c r="B2081" t="s">
        <v>30</v>
      </c>
      <c r="C2081" t="s">
        <v>31</v>
      </c>
      <c r="D2081" t="s">
        <v>2540</v>
      </c>
      <c r="E2081" t="s">
        <v>2492</v>
      </c>
      <c r="F2081" t="s">
        <v>2492</v>
      </c>
      <c r="N2081" t="s">
        <v>34</v>
      </c>
      <c r="O2081">
        <v>99999999</v>
      </c>
      <c r="P2081" t="s">
        <v>35</v>
      </c>
      <c r="Q2081" t="s">
        <v>36</v>
      </c>
      <c r="T2081" t="s">
        <v>37</v>
      </c>
      <c r="U2081">
        <v>169.49</v>
      </c>
      <c r="V2081">
        <v>0</v>
      </c>
      <c r="W2081">
        <v>30.51</v>
      </c>
      <c r="X2081">
        <f t="shared" si="64"/>
        <v>200</v>
      </c>
      <c r="Y2081">
        <f t="shared" si="65"/>
        <v>200</v>
      </c>
    </row>
    <row r="2082" spans="1:25" x14ac:dyDescent="0.25">
      <c r="A2082">
        <v>2074</v>
      </c>
      <c r="B2082" t="s">
        <v>30</v>
      </c>
      <c r="C2082" t="s">
        <v>31</v>
      </c>
      <c r="D2082" t="s">
        <v>2541</v>
      </c>
      <c r="E2082" t="s">
        <v>2492</v>
      </c>
      <c r="F2082" t="s">
        <v>2492</v>
      </c>
      <c r="N2082" t="s">
        <v>34</v>
      </c>
      <c r="O2082">
        <v>99999999</v>
      </c>
      <c r="P2082" t="s">
        <v>35</v>
      </c>
      <c r="Q2082" t="s">
        <v>36</v>
      </c>
      <c r="T2082" t="s">
        <v>37</v>
      </c>
      <c r="U2082">
        <v>254.24</v>
      </c>
      <c r="V2082">
        <v>0</v>
      </c>
      <c r="W2082">
        <v>45.76</v>
      </c>
      <c r="X2082">
        <f t="shared" si="64"/>
        <v>300</v>
      </c>
      <c r="Y2082">
        <f t="shared" si="65"/>
        <v>300</v>
      </c>
    </row>
    <row r="2083" spans="1:25" x14ac:dyDescent="0.25">
      <c r="A2083">
        <v>2075</v>
      </c>
      <c r="B2083" t="s">
        <v>30</v>
      </c>
      <c r="C2083" t="s">
        <v>31</v>
      </c>
      <c r="D2083" t="s">
        <v>2542</v>
      </c>
      <c r="E2083" t="s">
        <v>2492</v>
      </c>
      <c r="F2083" t="s">
        <v>2492</v>
      </c>
      <c r="N2083" t="s">
        <v>34</v>
      </c>
      <c r="O2083">
        <v>99999999</v>
      </c>
      <c r="P2083" t="s">
        <v>35</v>
      </c>
      <c r="Q2083" t="s">
        <v>36</v>
      </c>
      <c r="T2083" t="s">
        <v>37</v>
      </c>
      <c r="U2083">
        <v>423.73</v>
      </c>
      <c r="V2083">
        <v>0</v>
      </c>
      <c r="W2083">
        <v>76.27</v>
      </c>
      <c r="X2083">
        <f t="shared" si="64"/>
        <v>500</v>
      </c>
      <c r="Y2083">
        <f t="shared" si="65"/>
        <v>500</v>
      </c>
    </row>
    <row r="2084" spans="1:25" x14ac:dyDescent="0.25">
      <c r="A2084">
        <v>2076</v>
      </c>
      <c r="B2084" t="s">
        <v>56</v>
      </c>
      <c r="C2084" t="s">
        <v>31</v>
      </c>
      <c r="D2084" t="s">
        <v>2543</v>
      </c>
      <c r="E2084" t="s">
        <v>2492</v>
      </c>
      <c r="F2084" t="s">
        <v>2492</v>
      </c>
      <c r="N2084" t="s">
        <v>34</v>
      </c>
      <c r="O2084">
        <v>99999999</v>
      </c>
      <c r="P2084" t="s">
        <v>35</v>
      </c>
      <c r="Q2084" t="s">
        <v>36</v>
      </c>
      <c r="T2084" t="s">
        <v>37</v>
      </c>
      <c r="U2084">
        <v>423.73</v>
      </c>
      <c r="V2084">
        <v>0</v>
      </c>
      <c r="W2084">
        <v>76.27</v>
      </c>
      <c r="X2084">
        <f t="shared" si="64"/>
        <v>500</v>
      </c>
      <c r="Y2084">
        <f t="shared" si="65"/>
        <v>500</v>
      </c>
    </row>
    <row r="2085" spans="1:25" x14ac:dyDescent="0.25">
      <c r="A2085">
        <v>2077</v>
      </c>
      <c r="B2085" t="s">
        <v>56</v>
      </c>
      <c r="C2085" t="s">
        <v>31</v>
      </c>
      <c r="D2085" t="s">
        <v>2544</v>
      </c>
      <c r="E2085" t="s">
        <v>2492</v>
      </c>
      <c r="F2085" t="s">
        <v>2492</v>
      </c>
      <c r="N2085" t="s">
        <v>34</v>
      </c>
      <c r="O2085">
        <v>99999999</v>
      </c>
      <c r="P2085" t="s">
        <v>35</v>
      </c>
      <c r="Q2085" t="s">
        <v>36</v>
      </c>
      <c r="T2085" t="s">
        <v>37</v>
      </c>
      <c r="U2085">
        <v>423.73</v>
      </c>
      <c r="V2085">
        <v>0</v>
      </c>
      <c r="W2085">
        <v>76.27</v>
      </c>
      <c r="X2085">
        <f t="shared" si="64"/>
        <v>500</v>
      </c>
      <c r="Y2085">
        <f t="shared" si="65"/>
        <v>500</v>
      </c>
    </row>
    <row r="2086" spans="1:25" x14ac:dyDescent="0.25">
      <c r="A2086">
        <v>2078</v>
      </c>
      <c r="B2086" t="s">
        <v>56</v>
      </c>
      <c r="C2086" t="s">
        <v>31</v>
      </c>
      <c r="D2086" t="s">
        <v>2545</v>
      </c>
      <c r="E2086" t="s">
        <v>2492</v>
      </c>
      <c r="F2086" t="s">
        <v>2492</v>
      </c>
      <c r="N2086" t="s">
        <v>34</v>
      </c>
      <c r="O2086">
        <v>99999999</v>
      </c>
      <c r="P2086" t="s">
        <v>35</v>
      </c>
      <c r="Q2086" t="s">
        <v>36</v>
      </c>
      <c r="T2086" t="s">
        <v>37</v>
      </c>
      <c r="U2086">
        <v>423.73</v>
      </c>
      <c r="V2086">
        <v>0</v>
      </c>
      <c r="W2086">
        <v>76.27</v>
      </c>
      <c r="X2086">
        <f t="shared" si="64"/>
        <v>500</v>
      </c>
      <c r="Y2086">
        <f t="shared" si="65"/>
        <v>500</v>
      </c>
    </row>
    <row r="2087" spans="1:25" x14ac:dyDescent="0.25">
      <c r="A2087">
        <v>2079</v>
      </c>
      <c r="B2087" t="s">
        <v>56</v>
      </c>
      <c r="C2087" t="s">
        <v>31</v>
      </c>
      <c r="D2087" t="s">
        <v>2546</v>
      </c>
      <c r="E2087" t="s">
        <v>2492</v>
      </c>
      <c r="F2087" t="s">
        <v>2492</v>
      </c>
      <c r="N2087" t="s">
        <v>34</v>
      </c>
      <c r="O2087">
        <v>99999999</v>
      </c>
      <c r="P2087" t="s">
        <v>35</v>
      </c>
      <c r="Q2087" t="s">
        <v>36</v>
      </c>
      <c r="T2087" t="s">
        <v>37</v>
      </c>
      <c r="U2087">
        <v>169.49</v>
      </c>
      <c r="V2087">
        <v>0</v>
      </c>
      <c r="W2087">
        <v>30.51</v>
      </c>
      <c r="X2087">
        <f t="shared" si="64"/>
        <v>200</v>
      </c>
      <c r="Y2087">
        <f t="shared" si="65"/>
        <v>200</v>
      </c>
    </row>
    <row r="2088" spans="1:25" x14ac:dyDescent="0.25">
      <c r="A2088">
        <v>2080</v>
      </c>
      <c r="B2088" t="s">
        <v>56</v>
      </c>
      <c r="C2088" t="s">
        <v>31</v>
      </c>
      <c r="D2088" t="s">
        <v>2547</v>
      </c>
      <c r="E2088" t="s">
        <v>2492</v>
      </c>
      <c r="F2088" t="s">
        <v>2492</v>
      </c>
      <c r="N2088" t="s">
        <v>34</v>
      </c>
      <c r="O2088">
        <v>99999999</v>
      </c>
      <c r="P2088" t="s">
        <v>35</v>
      </c>
      <c r="Q2088" t="s">
        <v>36</v>
      </c>
      <c r="T2088" t="s">
        <v>37</v>
      </c>
      <c r="U2088">
        <v>254.24</v>
      </c>
      <c r="V2088">
        <v>0</v>
      </c>
      <c r="W2088">
        <v>45.76</v>
      </c>
      <c r="X2088">
        <f t="shared" si="64"/>
        <v>300</v>
      </c>
      <c r="Y2088">
        <f t="shared" si="65"/>
        <v>300</v>
      </c>
    </row>
    <row r="2089" spans="1:25" x14ac:dyDescent="0.25">
      <c r="A2089">
        <v>2081</v>
      </c>
      <c r="B2089" t="s">
        <v>50</v>
      </c>
      <c r="C2089" t="s">
        <v>31</v>
      </c>
      <c r="D2089" t="s">
        <v>2548</v>
      </c>
      <c r="E2089" t="s">
        <v>2492</v>
      </c>
      <c r="F2089" t="s">
        <v>2492</v>
      </c>
      <c r="N2089" t="s">
        <v>34</v>
      </c>
      <c r="O2089">
        <v>99999999</v>
      </c>
      <c r="P2089" t="s">
        <v>35</v>
      </c>
      <c r="Q2089" t="s">
        <v>36</v>
      </c>
      <c r="T2089" t="s">
        <v>37</v>
      </c>
      <c r="U2089">
        <v>423.73</v>
      </c>
      <c r="V2089">
        <v>0</v>
      </c>
      <c r="W2089">
        <v>76.27</v>
      </c>
      <c r="X2089">
        <f t="shared" si="64"/>
        <v>500</v>
      </c>
      <c r="Y2089">
        <f t="shared" si="65"/>
        <v>500</v>
      </c>
    </row>
    <row r="2090" spans="1:25" x14ac:dyDescent="0.25">
      <c r="A2090">
        <v>2082</v>
      </c>
      <c r="B2090" t="s">
        <v>50</v>
      </c>
      <c r="C2090" t="s">
        <v>31</v>
      </c>
      <c r="D2090" t="s">
        <v>2549</v>
      </c>
      <c r="E2090" t="s">
        <v>2492</v>
      </c>
      <c r="F2090" t="s">
        <v>2492</v>
      </c>
      <c r="N2090" t="s">
        <v>34</v>
      </c>
      <c r="O2090">
        <v>99999999</v>
      </c>
      <c r="P2090" t="s">
        <v>35</v>
      </c>
      <c r="Q2090" t="s">
        <v>36</v>
      </c>
      <c r="T2090" t="s">
        <v>37</v>
      </c>
      <c r="U2090">
        <v>423.73</v>
      </c>
      <c r="V2090">
        <v>0</v>
      </c>
      <c r="W2090">
        <v>76.27</v>
      </c>
      <c r="X2090">
        <f t="shared" si="64"/>
        <v>500</v>
      </c>
      <c r="Y2090">
        <f t="shared" si="65"/>
        <v>500</v>
      </c>
    </row>
    <row r="2091" spans="1:25" x14ac:dyDescent="0.25">
      <c r="A2091">
        <v>2083</v>
      </c>
      <c r="B2091" t="s">
        <v>50</v>
      </c>
      <c r="C2091" t="s">
        <v>31</v>
      </c>
      <c r="D2091" t="s">
        <v>2550</v>
      </c>
      <c r="E2091" t="s">
        <v>2492</v>
      </c>
      <c r="F2091" t="s">
        <v>2492</v>
      </c>
      <c r="N2091" t="s">
        <v>34</v>
      </c>
      <c r="O2091">
        <v>99999999</v>
      </c>
      <c r="P2091" t="s">
        <v>35</v>
      </c>
      <c r="Q2091" t="s">
        <v>36</v>
      </c>
      <c r="T2091" t="s">
        <v>37</v>
      </c>
      <c r="U2091">
        <v>423.73</v>
      </c>
      <c r="V2091">
        <v>0</v>
      </c>
      <c r="W2091">
        <v>76.27</v>
      </c>
      <c r="X2091">
        <f t="shared" si="64"/>
        <v>500</v>
      </c>
      <c r="Y2091">
        <f t="shared" si="65"/>
        <v>500</v>
      </c>
    </row>
    <row r="2092" spans="1:25" x14ac:dyDescent="0.25">
      <c r="A2092">
        <v>2084</v>
      </c>
      <c r="B2092" t="s">
        <v>50</v>
      </c>
      <c r="C2092" t="s">
        <v>31</v>
      </c>
      <c r="D2092" t="s">
        <v>2551</v>
      </c>
      <c r="E2092" t="s">
        <v>2492</v>
      </c>
      <c r="F2092" t="s">
        <v>2492</v>
      </c>
      <c r="N2092" t="s">
        <v>34</v>
      </c>
      <c r="O2092">
        <v>99999999</v>
      </c>
      <c r="P2092" t="s">
        <v>35</v>
      </c>
      <c r="Q2092" t="s">
        <v>36</v>
      </c>
      <c r="T2092" t="s">
        <v>37</v>
      </c>
      <c r="U2092">
        <v>423.73</v>
      </c>
      <c r="V2092">
        <v>0</v>
      </c>
      <c r="W2092">
        <v>76.27</v>
      </c>
      <c r="X2092">
        <f t="shared" si="64"/>
        <v>500</v>
      </c>
      <c r="Y2092">
        <f t="shared" si="65"/>
        <v>500</v>
      </c>
    </row>
    <row r="2093" spans="1:25" x14ac:dyDescent="0.25">
      <c r="A2093">
        <v>2085</v>
      </c>
      <c r="B2093" t="s">
        <v>56</v>
      </c>
      <c r="C2093" t="s">
        <v>31</v>
      </c>
      <c r="D2093" t="s">
        <v>2552</v>
      </c>
      <c r="E2093" t="s">
        <v>2492</v>
      </c>
      <c r="F2093" t="s">
        <v>2492</v>
      </c>
      <c r="N2093" t="s">
        <v>34</v>
      </c>
      <c r="O2093">
        <v>99999999</v>
      </c>
      <c r="P2093" t="s">
        <v>35</v>
      </c>
      <c r="Q2093" t="s">
        <v>36</v>
      </c>
      <c r="T2093" t="s">
        <v>37</v>
      </c>
      <c r="U2093">
        <v>211.86</v>
      </c>
      <c r="V2093">
        <v>0</v>
      </c>
      <c r="W2093">
        <v>38.14</v>
      </c>
      <c r="X2093">
        <f t="shared" si="64"/>
        <v>250</v>
      </c>
      <c r="Y2093">
        <f t="shared" si="65"/>
        <v>250</v>
      </c>
    </row>
    <row r="2094" spans="1:25" x14ac:dyDescent="0.25">
      <c r="A2094">
        <v>2086</v>
      </c>
      <c r="B2094" t="s">
        <v>56</v>
      </c>
      <c r="C2094" t="s">
        <v>31</v>
      </c>
      <c r="D2094" t="s">
        <v>2553</v>
      </c>
      <c r="E2094" t="s">
        <v>2492</v>
      </c>
      <c r="F2094" t="s">
        <v>2492</v>
      </c>
      <c r="N2094" t="s">
        <v>34</v>
      </c>
      <c r="O2094">
        <v>99999999</v>
      </c>
      <c r="P2094" t="s">
        <v>35</v>
      </c>
      <c r="Q2094" t="s">
        <v>36</v>
      </c>
      <c r="T2094" t="s">
        <v>37</v>
      </c>
      <c r="U2094">
        <v>423.73</v>
      </c>
      <c r="V2094">
        <v>0</v>
      </c>
      <c r="W2094">
        <v>76.27</v>
      </c>
      <c r="X2094">
        <f t="shared" si="64"/>
        <v>500</v>
      </c>
      <c r="Y2094">
        <f t="shared" si="65"/>
        <v>500</v>
      </c>
    </row>
    <row r="2095" spans="1:25" x14ac:dyDescent="0.25">
      <c r="A2095">
        <v>2087</v>
      </c>
      <c r="B2095" t="s">
        <v>56</v>
      </c>
      <c r="C2095" t="s">
        <v>31</v>
      </c>
      <c r="D2095" t="s">
        <v>2554</v>
      </c>
      <c r="E2095" t="s">
        <v>2492</v>
      </c>
      <c r="F2095" t="s">
        <v>2492</v>
      </c>
      <c r="N2095" t="s">
        <v>34</v>
      </c>
      <c r="O2095">
        <v>99999999</v>
      </c>
      <c r="P2095" t="s">
        <v>35</v>
      </c>
      <c r="Q2095" t="s">
        <v>36</v>
      </c>
      <c r="T2095" t="s">
        <v>37</v>
      </c>
      <c r="U2095">
        <v>423.73</v>
      </c>
      <c r="V2095">
        <v>0</v>
      </c>
      <c r="W2095">
        <v>76.27</v>
      </c>
      <c r="X2095">
        <f t="shared" si="64"/>
        <v>500</v>
      </c>
      <c r="Y2095">
        <f t="shared" si="65"/>
        <v>500</v>
      </c>
    </row>
    <row r="2096" spans="1:25" x14ac:dyDescent="0.25">
      <c r="A2096">
        <v>2088</v>
      </c>
      <c r="B2096" t="s">
        <v>56</v>
      </c>
      <c r="C2096" t="s">
        <v>31</v>
      </c>
      <c r="D2096" t="s">
        <v>2555</v>
      </c>
      <c r="E2096" t="s">
        <v>2492</v>
      </c>
      <c r="F2096" t="s">
        <v>2492</v>
      </c>
      <c r="N2096" t="s">
        <v>34</v>
      </c>
      <c r="O2096">
        <v>99999999</v>
      </c>
      <c r="P2096" t="s">
        <v>35</v>
      </c>
      <c r="Q2096" t="s">
        <v>36</v>
      </c>
      <c r="T2096" t="s">
        <v>37</v>
      </c>
      <c r="U2096">
        <v>423.73</v>
      </c>
      <c r="V2096">
        <v>0</v>
      </c>
      <c r="W2096">
        <v>76.27</v>
      </c>
      <c r="X2096">
        <f t="shared" si="64"/>
        <v>500</v>
      </c>
      <c r="Y2096">
        <f t="shared" si="65"/>
        <v>500</v>
      </c>
    </row>
    <row r="2097" spans="1:25" x14ac:dyDescent="0.25">
      <c r="A2097">
        <v>2089</v>
      </c>
      <c r="B2097" t="s">
        <v>56</v>
      </c>
      <c r="C2097" t="s">
        <v>31</v>
      </c>
      <c r="D2097" t="s">
        <v>2556</v>
      </c>
      <c r="E2097" t="s">
        <v>2492</v>
      </c>
      <c r="F2097" t="s">
        <v>2492</v>
      </c>
      <c r="N2097" t="s">
        <v>34</v>
      </c>
      <c r="O2097">
        <v>99999999</v>
      </c>
      <c r="P2097" t="s">
        <v>35</v>
      </c>
      <c r="Q2097" t="s">
        <v>36</v>
      </c>
      <c r="T2097" t="s">
        <v>37</v>
      </c>
      <c r="U2097">
        <v>423.73</v>
      </c>
      <c r="V2097">
        <v>0</v>
      </c>
      <c r="W2097">
        <v>76.27</v>
      </c>
      <c r="X2097">
        <f t="shared" si="64"/>
        <v>500</v>
      </c>
      <c r="Y2097">
        <f t="shared" si="65"/>
        <v>500</v>
      </c>
    </row>
    <row r="2098" spans="1:25" x14ac:dyDescent="0.25">
      <c r="A2098">
        <v>2090</v>
      </c>
      <c r="B2098" t="s">
        <v>56</v>
      </c>
      <c r="C2098" t="s">
        <v>31</v>
      </c>
      <c r="D2098" t="s">
        <v>2557</v>
      </c>
      <c r="E2098" t="s">
        <v>2492</v>
      </c>
      <c r="F2098" t="s">
        <v>2492</v>
      </c>
      <c r="N2098" t="s">
        <v>34</v>
      </c>
      <c r="O2098">
        <v>99999999</v>
      </c>
      <c r="P2098" t="s">
        <v>35</v>
      </c>
      <c r="Q2098" t="s">
        <v>36</v>
      </c>
      <c r="T2098" t="s">
        <v>37</v>
      </c>
      <c r="U2098">
        <v>423.73</v>
      </c>
      <c r="V2098">
        <v>0</v>
      </c>
      <c r="W2098">
        <v>76.27</v>
      </c>
      <c r="X2098">
        <f t="shared" si="64"/>
        <v>500</v>
      </c>
      <c r="Y2098">
        <f t="shared" si="65"/>
        <v>500</v>
      </c>
    </row>
    <row r="2099" spans="1:25" x14ac:dyDescent="0.25">
      <c r="A2099">
        <v>2091</v>
      </c>
      <c r="B2099" t="s">
        <v>30</v>
      </c>
      <c r="C2099" t="s">
        <v>31</v>
      </c>
      <c r="D2099" t="s">
        <v>2558</v>
      </c>
      <c r="E2099" t="s">
        <v>2492</v>
      </c>
      <c r="F2099" t="s">
        <v>2492</v>
      </c>
      <c r="N2099" t="s">
        <v>34</v>
      </c>
      <c r="O2099">
        <v>99999999</v>
      </c>
      <c r="P2099" t="s">
        <v>35</v>
      </c>
      <c r="Q2099" t="s">
        <v>36</v>
      </c>
      <c r="T2099" t="s">
        <v>37</v>
      </c>
      <c r="U2099">
        <v>101.7</v>
      </c>
      <c r="V2099">
        <v>0</v>
      </c>
      <c r="W2099">
        <v>18.309999999999999</v>
      </c>
      <c r="X2099">
        <f t="shared" si="64"/>
        <v>120.01</v>
      </c>
      <c r="Y2099">
        <f t="shared" si="65"/>
        <v>120.01</v>
      </c>
    </row>
    <row r="2100" spans="1:25" x14ac:dyDescent="0.25">
      <c r="A2100">
        <v>2092</v>
      </c>
      <c r="B2100" t="s">
        <v>30</v>
      </c>
      <c r="C2100" t="s">
        <v>31</v>
      </c>
      <c r="D2100" t="s">
        <v>2559</v>
      </c>
      <c r="E2100" t="s">
        <v>2492</v>
      </c>
      <c r="F2100" t="s">
        <v>2492</v>
      </c>
      <c r="N2100" t="s">
        <v>34</v>
      </c>
      <c r="O2100">
        <v>99999999</v>
      </c>
      <c r="P2100" t="s">
        <v>35</v>
      </c>
      <c r="Q2100" t="s">
        <v>36</v>
      </c>
      <c r="T2100" t="s">
        <v>37</v>
      </c>
      <c r="U2100">
        <v>423.73</v>
      </c>
      <c r="V2100">
        <v>0</v>
      </c>
      <c r="W2100">
        <v>76.27</v>
      </c>
      <c r="X2100">
        <f t="shared" si="64"/>
        <v>500</v>
      </c>
      <c r="Y2100">
        <f t="shared" si="65"/>
        <v>500</v>
      </c>
    </row>
    <row r="2101" spans="1:25" x14ac:dyDescent="0.25">
      <c r="A2101">
        <v>2093</v>
      </c>
      <c r="B2101" t="s">
        <v>30</v>
      </c>
      <c r="C2101" t="s">
        <v>31</v>
      </c>
      <c r="D2101" t="s">
        <v>2560</v>
      </c>
      <c r="E2101" t="s">
        <v>2492</v>
      </c>
      <c r="F2101" t="s">
        <v>2492</v>
      </c>
      <c r="N2101" t="s">
        <v>34</v>
      </c>
      <c r="O2101">
        <v>99999999</v>
      </c>
      <c r="P2101" t="s">
        <v>35</v>
      </c>
      <c r="Q2101" t="s">
        <v>36</v>
      </c>
      <c r="T2101" t="s">
        <v>37</v>
      </c>
      <c r="U2101">
        <v>211.87</v>
      </c>
      <c r="V2101">
        <v>0</v>
      </c>
      <c r="W2101">
        <v>38.14</v>
      </c>
      <c r="X2101">
        <f t="shared" si="64"/>
        <v>250.01</v>
      </c>
      <c r="Y2101">
        <f t="shared" si="65"/>
        <v>250.01</v>
      </c>
    </row>
    <row r="2102" spans="1:25" x14ac:dyDescent="0.25">
      <c r="A2102">
        <v>2094</v>
      </c>
      <c r="B2102" t="s">
        <v>30</v>
      </c>
      <c r="C2102" t="s">
        <v>31</v>
      </c>
      <c r="D2102" t="s">
        <v>2561</v>
      </c>
      <c r="E2102" t="s">
        <v>2492</v>
      </c>
      <c r="F2102" t="s">
        <v>2492</v>
      </c>
      <c r="N2102" t="s">
        <v>34</v>
      </c>
      <c r="O2102">
        <v>99999999</v>
      </c>
      <c r="P2102" t="s">
        <v>35</v>
      </c>
      <c r="Q2102" t="s">
        <v>36</v>
      </c>
      <c r="T2102" t="s">
        <v>37</v>
      </c>
      <c r="U2102">
        <v>211.87</v>
      </c>
      <c r="V2102">
        <v>0</v>
      </c>
      <c r="W2102">
        <v>38.14</v>
      </c>
      <c r="X2102">
        <f t="shared" si="64"/>
        <v>250.01</v>
      </c>
      <c r="Y2102">
        <f t="shared" si="65"/>
        <v>250.01</v>
      </c>
    </row>
    <row r="2103" spans="1:25" x14ac:dyDescent="0.25">
      <c r="A2103">
        <v>2095</v>
      </c>
      <c r="B2103" t="s">
        <v>30</v>
      </c>
      <c r="C2103" t="s">
        <v>31</v>
      </c>
      <c r="D2103" t="s">
        <v>2562</v>
      </c>
      <c r="E2103" t="s">
        <v>2492</v>
      </c>
      <c r="F2103" t="s">
        <v>2492</v>
      </c>
      <c r="N2103" t="s">
        <v>34</v>
      </c>
      <c r="O2103">
        <v>99999999</v>
      </c>
      <c r="P2103" t="s">
        <v>35</v>
      </c>
      <c r="Q2103" t="s">
        <v>36</v>
      </c>
      <c r="T2103" t="s">
        <v>37</v>
      </c>
      <c r="U2103">
        <v>50.85</v>
      </c>
      <c r="V2103">
        <v>0</v>
      </c>
      <c r="W2103">
        <v>9.15</v>
      </c>
      <c r="X2103">
        <f t="shared" si="64"/>
        <v>60</v>
      </c>
      <c r="Y2103">
        <f t="shared" si="65"/>
        <v>60</v>
      </c>
    </row>
    <row r="2104" spans="1:25" x14ac:dyDescent="0.25">
      <c r="A2104">
        <v>2096</v>
      </c>
      <c r="B2104" t="s">
        <v>30</v>
      </c>
      <c r="C2104" t="s">
        <v>31</v>
      </c>
      <c r="D2104" t="s">
        <v>2563</v>
      </c>
      <c r="E2104" t="s">
        <v>2492</v>
      </c>
      <c r="F2104" t="s">
        <v>2492</v>
      </c>
      <c r="N2104" t="s">
        <v>34</v>
      </c>
      <c r="O2104">
        <v>99999999</v>
      </c>
      <c r="P2104" t="s">
        <v>35</v>
      </c>
      <c r="Q2104" t="s">
        <v>36</v>
      </c>
      <c r="T2104" t="s">
        <v>37</v>
      </c>
      <c r="U2104">
        <v>76.27</v>
      </c>
      <c r="V2104">
        <v>0</v>
      </c>
      <c r="W2104">
        <v>13.73</v>
      </c>
      <c r="X2104">
        <f t="shared" si="64"/>
        <v>90</v>
      </c>
      <c r="Y2104">
        <f t="shared" si="65"/>
        <v>90</v>
      </c>
    </row>
    <row r="2105" spans="1:25" x14ac:dyDescent="0.25">
      <c r="A2105">
        <v>2097</v>
      </c>
      <c r="B2105" t="s">
        <v>30</v>
      </c>
      <c r="C2105" t="s">
        <v>31</v>
      </c>
      <c r="D2105" t="s">
        <v>2564</v>
      </c>
      <c r="E2105" t="s">
        <v>2492</v>
      </c>
      <c r="F2105" t="s">
        <v>2492</v>
      </c>
      <c r="N2105" t="s">
        <v>34</v>
      </c>
      <c r="O2105">
        <v>99999999</v>
      </c>
      <c r="P2105" t="s">
        <v>35</v>
      </c>
      <c r="Q2105" t="s">
        <v>36</v>
      </c>
      <c r="T2105" t="s">
        <v>37</v>
      </c>
      <c r="U2105">
        <v>67.8</v>
      </c>
      <c r="V2105">
        <v>0</v>
      </c>
      <c r="W2105">
        <v>12.2</v>
      </c>
      <c r="X2105">
        <f t="shared" si="64"/>
        <v>80</v>
      </c>
      <c r="Y2105">
        <f t="shared" si="65"/>
        <v>80</v>
      </c>
    </row>
    <row r="2106" spans="1:25" x14ac:dyDescent="0.25">
      <c r="A2106">
        <v>2098</v>
      </c>
      <c r="B2106" t="s">
        <v>30</v>
      </c>
      <c r="C2106" t="s">
        <v>31</v>
      </c>
      <c r="D2106" t="s">
        <v>2565</v>
      </c>
      <c r="E2106" t="s">
        <v>2492</v>
      </c>
      <c r="F2106" t="s">
        <v>2492</v>
      </c>
      <c r="N2106" t="s">
        <v>34</v>
      </c>
      <c r="O2106">
        <v>99999999</v>
      </c>
      <c r="P2106" t="s">
        <v>35</v>
      </c>
      <c r="Q2106" t="s">
        <v>36</v>
      </c>
      <c r="T2106" t="s">
        <v>37</v>
      </c>
      <c r="U2106">
        <v>101.7</v>
      </c>
      <c r="V2106">
        <v>0</v>
      </c>
      <c r="W2106">
        <v>18.309999999999999</v>
      </c>
      <c r="X2106">
        <f t="shared" si="64"/>
        <v>120.01</v>
      </c>
      <c r="Y2106">
        <f t="shared" si="65"/>
        <v>120.01</v>
      </c>
    </row>
    <row r="2107" spans="1:25" x14ac:dyDescent="0.25">
      <c r="A2107">
        <v>2099</v>
      </c>
      <c r="B2107" t="s">
        <v>30</v>
      </c>
      <c r="C2107" t="s">
        <v>31</v>
      </c>
      <c r="D2107" t="s">
        <v>2566</v>
      </c>
      <c r="E2107" t="s">
        <v>2492</v>
      </c>
      <c r="F2107" t="s">
        <v>2492</v>
      </c>
      <c r="N2107" t="s">
        <v>34</v>
      </c>
      <c r="O2107">
        <v>99999999</v>
      </c>
      <c r="P2107" t="s">
        <v>35</v>
      </c>
      <c r="Q2107" t="s">
        <v>36</v>
      </c>
      <c r="T2107" t="s">
        <v>37</v>
      </c>
      <c r="U2107">
        <v>423.73</v>
      </c>
      <c r="V2107">
        <v>0</v>
      </c>
      <c r="W2107">
        <v>76.27</v>
      </c>
      <c r="X2107">
        <f t="shared" si="64"/>
        <v>500</v>
      </c>
      <c r="Y2107">
        <f t="shared" si="65"/>
        <v>500</v>
      </c>
    </row>
    <row r="2108" spans="1:25" x14ac:dyDescent="0.25">
      <c r="A2108">
        <v>2100</v>
      </c>
      <c r="B2108" t="s">
        <v>30</v>
      </c>
      <c r="C2108" t="s">
        <v>31</v>
      </c>
      <c r="D2108" t="s">
        <v>2567</v>
      </c>
      <c r="E2108" t="s">
        <v>2492</v>
      </c>
      <c r="F2108" t="s">
        <v>2492</v>
      </c>
      <c r="N2108" t="s">
        <v>34</v>
      </c>
      <c r="O2108">
        <v>99999999</v>
      </c>
      <c r="P2108" t="s">
        <v>35</v>
      </c>
      <c r="Q2108" t="s">
        <v>36</v>
      </c>
      <c r="T2108" t="s">
        <v>37</v>
      </c>
      <c r="U2108">
        <v>67.8</v>
      </c>
      <c r="V2108">
        <v>0</v>
      </c>
      <c r="W2108">
        <v>12.2</v>
      </c>
      <c r="X2108">
        <f t="shared" si="64"/>
        <v>80</v>
      </c>
      <c r="Y2108">
        <f t="shared" si="65"/>
        <v>80</v>
      </c>
    </row>
    <row r="2109" spans="1:25" x14ac:dyDescent="0.25">
      <c r="A2109">
        <v>2101</v>
      </c>
      <c r="B2109" t="s">
        <v>30</v>
      </c>
      <c r="C2109" t="s">
        <v>31</v>
      </c>
      <c r="D2109" t="s">
        <v>2568</v>
      </c>
      <c r="E2109" t="s">
        <v>2492</v>
      </c>
      <c r="F2109" t="s">
        <v>2492</v>
      </c>
      <c r="N2109" t="s">
        <v>34</v>
      </c>
      <c r="O2109">
        <v>99999999</v>
      </c>
      <c r="P2109" t="s">
        <v>35</v>
      </c>
      <c r="Q2109" t="s">
        <v>36</v>
      </c>
      <c r="T2109" t="s">
        <v>37</v>
      </c>
      <c r="U2109">
        <v>254.24</v>
      </c>
      <c r="V2109">
        <v>0</v>
      </c>
      <c r="W2109">
        <v>45.76</v>
      </c>
      <c r="X2109">
        <f t="shared" si="64"/>
        <v>300</v>
      </c>
      <c r="Y2109">
        <f t="shared" si="65"/>
        <v>300</v>
      </c>
    </row>
    <row r="2110" spans="1:25" x14ac:dyDescent="0.25">
      <c r="A2110">
        <v>2102</v>
      </c>
      <c r="B2110" t="s">
        <v>30</v>
      </c>
      <c r="C2110" t="s">
        <v>31</v>
      </c>
      <c r="D2110" t="s">
        <v>2569</v>
      </c>
      <c r="E2110" t="s">
        <v>2492</v>
      </c>
      <c r="F2110" t="s">
        <v>2492</v>
      </c>
      <c r="N2110" t="s">
        <v>34</v>
      </c>
      <c r="O2110">
        <v>99999999</v>
      </c>
      <c r="P2110" t="s">
        <v>35</v>
      </c>
      <c r="Q2110" t="s">
        <v>36</v>
      </c>
      <c r="T2110" t="s">
        <v>37</v>
      </c>
      <c r="U2110">
        <v>211.87</v>
      </c>
      <c r="V2110">
        <v>0</v>
      </c>
      <c r="W2110">
        <v>38.14</v>
      </c>
      <c r="X2110">
        <f t="shared" si="64"/>
        <v>250.01</v>
      </c>
      <c r="Y2110">
        <f t="shared" si="65"/>
        <v>250.01</v>
      </c>
    </row>
    <row r="2111" spans="1:25" x14ac:dyDescent="0.25">
      <c r="A2111">
        <v>2103</v>
      </c>
      <c r="B2111" t="s">
        <v>30</v>
      </c>
      <c r="C2111" t="s">
        <v>31</v>
      </c>
      <c r="D2111" t="s">
        <v>2570</v>
      </c>
      <c r="E2111" t="s">
        <v>2492</v>
      </c>
      <c r="F2111" t="s">
        <v>2492</v>
      </c>
      <c r="N2111" t="s">
        <v>34</v>
      </c>
      <c r="O2111">
        <v>99999999</v>
      </c>
      <c r="P2111" t="s">
        <v>35</v>
      </c>
      <c r="Q2111" t="s">
        <v>36</v>
      </c>
      <c r="T2111" t="s">
        <v>37</v>
      </c>
      <c r="U2111">
        <v>237.29</v>
      </c>
      <c r="V2111">
        <v>0</v>
      </c>
      <c r="W2111">
        <v>42.71</v>
      </c>
      <c r="X2111">
        <f t="shared" si="64"/>
        <v>280</v>
      </c>
      <c r="Y2111">
        <f t="shared" si="65"/>
        <v>280</v>
      </c>
    </row>
    <row r="2112" spans="1:25" x14ac:dyDescent="0.25">
      <c r="A2112">
        <v>2104</v>
      </c>
      <c r="B2112" t="s">
        <v>30</v>
      </c>
      <c r="C2112" t="s">
        <v>31</v>
      </c>
      <c r="D2112" t="s">
        <v>2571</v>
      </c>
      <c r="E2112" t="s">
        <v>2492</v>
      </c>
      <c r="F2112" t="s">
        <v>2492</v>
      </c>
      <c r="N2112" t="s">
        <v>34</v>
      </c>
      <c r="O2112">
        <v>99999999</v>
      </c>
      <c r="P2112" t="s">
        <v>35</v>
      </c>
      <c r="Q2112" t="s">
        <v>36</v>
      </c>
      <c r="T2112" t="s">
        <v>37</v>
      </c>
      <c r="U2112">
        <v>148.31</v>
      </c>
      <c r="V2112">
        <v>0</v>
      </c>
      <c r="W2112">
        <v>26.7</v>
      </c>
      <c r="X2112">
        <f t="shared" si="64"/>
        <v>175.01</v>
      </c>
      <c r="Y2112">
        <f t="shared" si="65"/>
        <v>175.01</v>
      </c>
    </row>
    <row r="2113" spans="1:25" x14ac:dyDescent="0.25">
      <c r="A2113">
        <v>2105</v>
      </c>
      <c r="B2113" t="s">
        <v>30</v>
      </c>
      <c r="C2113" t="s">
        <v>31</v>
      </c>
      <c r="D2113" t="s">
        <v>2572</v>
      </c>
      <c r="E2113" t="s">
        <v>2492</v>
      </c>
      <c r="F2113" t="s">
        <v>2492</v>
      </c>
      <c r="N2113" t="s">
        <v>34</v>
      </c>
      <c r="O2113">
        <v>99999999</v>
      </c>
      <c r="P2113" t="s">
        <v>35</v>
      </c>
      <c r="Q2113" t="s">
        <v>36</v>
      </c>
      <c r="T2113" t="s">
        <v>37</v>
      </c>
      <c r="U2113">
        <v>148.31</v>
      </c>
      <c r="V2113">
        <v>0</v>
      </c>
      <c r="W2113">
        <v>26.7</v>
      </c>
      <c r="X2113">
        <f t="shared" si="64"/>
        <v>175.01</v>
      </c>
      <c r="Y2113">
        <f t="shared" si="65"/>
        <v>175.01</v>
      </c>
    </row>
    <row r="2114" spans="1:25" x14ac:dyDescent="0.25">
      <c r="A2114">
        <v>2106</v>
      </c>
      <c r="B2114" t="s">
        <v>30</v>
      </c>
      <c r="C2114" t="s">
        <v>31</v>
      </c>
      <c r="D2114" t="s">
        <v>2573</v>
      </c>
      <c r="E2114" t="s">
        <v>2492</v>
      </c>
      <c r="F2114" t="s">
        <v>2492</v>
      </c>
      <c r="N2114" t="s">
        <v>34</v>
      </c>
      <c r="O2114">
        <v>99999999</v>
      </c>
      <c r="P2114" t="s">
        <v>35</v>
      </c>
      <c r="Q2114" t="s">
        <v>36</v>
      </c>
      <c r="T2114" t="s">
        <v>37</v>
      </c>
      <c r="U2114">
        <v>127.12</v>
      </c>
      <c r="V2114">
        <v>0</v>
      </c>
      <c r="W2114">
        <v>22.88</v>
      </c>
      <c r="X2114">
        <f t="shared" si="64"/>
        <v>150</v>
      </c>
      <c r="Y2114">
        <f t="shared" si="65"/>
        <v>150</v>
      </c>
    </row>
    <row r="2115" spans="1:25" x14ac:dyDescent="0.25">
      <c r="A2115">
        <v>2107</v>
      </c>
      <c r="B2115" t="s">
        <v>30</v>
      </c>
      <c r="C2115" t="s">
        <v>31</v>
      </c>
      <c r="D2115" t="s">
        <v>2574</v>
      </c>
      <c r="E2115" t="s">
        <v>2492</v>
      </c>
      <c r="F2115" t="s">
        <v>2492</v>
      </c>
      <c r="N2115" t="s">
        <v>34</v>
      </c>
      <c r="O2115">
        <v>99999999</v>
      </c>
      <c r="P2115" t="s">
        <v>35</v>
      </c>
      <c r="Q2115" t="s">
        <v>36</v>
      </c>
      <c r="T2115" t="s">
        <v>37</v>
      </c>
      <c r="U2115">
        <v>423.73</v>
      </c>
      <c r="V2115">
        <v>0</v>
      </c>
      <c r="W2115">
        <v>76.27</v>
      </c>
      <c r="X2115">
        <f t="shared" si="64"/>
        <v>500</v>
      </c>
      <c r="Y2115">
        <f t="shared" si="65"/>
        <v>500</v>
      </c>
    </row>
    <row r="2116" spans="1:25" x14ac:dyDescent="0.25">
      <c r="A2116">
        <v>2108</v>
      </c>
      <c r="B2116" t="s">
        <v>30</v>
      </c>
      <c r="C2116" t="s">
        <v>31</v>
      </c>
      <c r="D2116" t="s">
        <v>2575</v>
      </c>
      <c r="E2116" t="s">
        <v>2576</v>
      </c>
      <c r="F2116" t="s">
        <v>2576</v>
      </c>
      <c r="N2116" t="s">
        <v>34</v>
      </c>
      <c r="O2116">
        <v>99999999</v>
      </c>
      <c r="P2116" t="s">
        <v>35</v>
      </c>
      <c r="Q2116" t="s">
        <v>36</v>
      </c>
      <c r="T2116" t="s">
        <v>37</v>
      </c>
      <c r="U2116">
        <v>45.76</v>
      </c>
      <c r="V2116">
        <v>0</v>
      </c>
      <c r="W2116">
        <v>8.24</v>
      </c>
      <c r="X2116">
        <f t="shared" si="64"/>
        <v>54</v>
      </c>
      <c r="Y2116">
        <f t="shared" si="65"/>
        <v>54</v>
      </c>
    </row>
    <row r="2117" spans="1:25" x14ac:dyDescent="0.25">
      <c r="A2117">
        <v>2109</v>
      </c>
      <c r="B2117" t="s">
        <v>30</v>
      </c>
      <c r="C2117" t="s">
        <v>39</v>
      </c>
      <c r="D2117" t="s">
        <v>2577</v>
      </c>
      <c r="E2117" t="s">
        <v>2576</v>
      </c>
      <c r="F2117" t="s">
        <v>2576</v>
      </c>
      <c r="K2117" t="s">
        <v>470</v>
      </c>
      <c r="L2117" t="s">
        <v>62</v>
      </c>
      <c r="M2117" t="s">
        <v>470</v>
      </c>
      <c r="N2117" t="s">
        <v>471</v>
      </c>
      <c r="O2117">
        <v>20491842122</v>
      </c>
      <c r="P2117" t="s">
        <v>35</v>
      </c>
      <c r="Q2117" t="s">
        <v>36</v>
      </c>
      <c r="T2117" t="s">
        <v>37</v>
      </c>
      <c r="U2117">
        <v>84.75</v>
      </c>
      <c r="V2117">
        <v>0</v>
      </c>
      <c r="W2117">
        <v>15.25</v>
      </c>
      <c r="X2117">
        <f t="shared" si="64"/>
        <v>100</v>
      </c>
      <c r="Y2117">
        <f t="shared" si="65"/>
        <v>100</v>
      </c>
    </row>
    <row r="2118" spans="1:25" x14ac:dyDescent="0.25">
      <c r="A2118">
        <v>2110</v>
      </c>
      <c r="B2118" t="s">
        <v>30</v>
      </c>
      <c r="C2118" t="s">
        <v>31</v>
      </c>
      <c r="D2118" t="s">
        <v>2578</v>
      </c>
      <c r="E2118" t="s">
        <v>2576</v>
      </c>
      <c r="F2118" t="s">
        <v>2576</v>
      </c>
      <c r="N2118" t="s">
        <v>34</v>
      </c>
      <c r="O2118">
        <v>99999999</v>
      </c>
      <c r="P2118" t="s">
        <v>35</v>
      </c>
      <c r="Q2118" t="s">
        <v>36</v>
      </c>
      <c r="T2118" t="s">
        <v>37</v>
      </c>
      <c r="U2118">
        <v>118.64</v>
      </c>
      <c r="V2118">
        <v>0</v>
      </c>
      <c r="W2118">
        <v>21.36</v>
      </c>
      <c r="X2118">
        <f t="shared" si="64"/>
        <v>140</v>
      </c>
      <c r="Y2118">
        <f t="shared" si="65"/>
        <v>140</v>
      </c>
    </row>
    <row r="2119" spans="1:25" x14ac:dyDescent="0.25">
      <c r="A2119">
        <v>2111</v>
      </c>
      <c r="B2119" t="s">
        <v>30</v>
      </c>
      <c r="C2119" t="s">
        <v>39</v>
      </c>
      <c r="D2119" t="s">
        <v>2579</v>
      </c>
      <c r="E2119" t="s">
        <v>2576</v>
      </c>
      <c r="F2119" t="s">
        <v>2576</v>
      </c>
      <c r="L2119" t="s">
        <v>62</v>
      </c>
      <c r="M2119" t="s">
        <v>714</v>
      </c>
      <c r="N2119" t="s">
        <v>1343</v>
      </c>
      <c r="O2119">
        <v>10275762488</v>
      </c>
      <c r="P2119" t="s">
        <v>35</v>
      </c>
      <c r="Q2119" t="s">
        <v>36</v>
      </c>
      <c r="T2119" t="s">
        <v>37</v>
      </c>
      <c r="U2119">
        <v>338.98</v>
      </c>
      <c r="V2119">
        <v>0</v>
      </c>
      <c r="W2119">
        <v>61.02</v>
      </c>
      <c r="X2119">
        <f t="shared" si="64"/>
        <v>400</v>
      </c>
      <c r="Y2119">
        <f t="shared" si="65"/>
        <v>400</v>
      </c>
    </row>
    <row r="2120" spans="1:25" x14ac:dyDescent="0.25">
      <c r="A2120">
        <v>2112</v>
      </c>
      <c r="B2120" t="s">
        <v>50</v>
      </c>
      <c r="C2120" t="s">
        <v>39</v>
      </c>
      <c r="D2120" t="s">
        <v>2580</v>
      </c>
      <c r="E2120" t="s">
        <v>2576</v>
      </c>
      <c r="F2120" t="s">
        <v>2576</v>
      </c>
      <c r="K2120" t="s">
        <v>42</v>
      </c>
      <c r="L2120" t="s">
        <v>41</v>
      </c>
      <c r="M2120" t="s">
        <v>42</v>
      </c>
      <c r="N2120" t="s">
        <v>107</v>
      </c>
      <c r="O2120">
        <v>10432479388</v>
      </c>
      <c r="P2120" t="s">
        <v>35</v>
      </c>
      <c r="Q2120" t="s">
        <v>36</v>
      </c>
      <c r="T2120" t="s">
        <v>37</v>
      </c>
      <c r="U2120">
        <v>25.42</v>
      </c>
      <c r="V2120">
        <v>0</v>
      </c>
      <c r="W2120">
        <v>4.58</v>
      </c>
      <c r="X2120">
        <f t="shared" si="64"/>
        <v>30</v>
      </c>
      <c r="Y2120">
        <f t="shared" si="65"/>
        <v>30</v>
      </c>
    </row>
    <row r="2121" spans="1:25" x14ac:dyDescent="0.25">
      <c r="A2121">
        <v>2113</v>
      </c>
      <c r="B2121" t="s">
        <v>56</v>
      </c>
      <c r="C2121" t="s">
        <v>31</v>
      </c>
      <c r="D2121" t="s">
        <v>2581</v>
      </c>
      <c r="E2121" t="s">
        <v>2576</v>
      </c>
      <c r="F2121" t="s">
        <v>2576</v>
      </c>
      <c r="N2121" t="s">
        <v>34</v>
      </c>
      <c r="O2121">
        <v>99999999</v>
      </c>
      <c r="P2121" t="s">
        <v>35</v>
      </c>
      <c r="Q2121" t="s">
        <v>36</v>
      </c>
      <c r="T2121" t="s">
        <v>37</v>
      </c>
      <c r="U2121">
        <v>423.73</v>
      </c>
      <c r="V2121">
        <v>0</v>
      </c>
      <c r="W2121">
        <v>76.27</v>
      </c>
      <c r="X2121">
        <f t="shared" si="64"/>
        <v>500</v>
      </c>
      <c r="Y2121">
        <f t="shared" si="65"/>
        <v>500</v>
      </c>
    </row>
    <row r="2122" spans="1:25" x14ac:dyDescent="0.25">
      <c r="A2122">
        <v>2114</v>
      </c>
      <c r="B2122" t="s">
        <v>56</v>
      </c>
      <c r="C2122" t="s">
        <v>31</v>
      </c>
      <c r="D2122" t="s">
        <v>2582</v>
      </c>
      <c r="E2122" t="s">
        <v>2576</v>
      </c>
      <c r="F2122" t="s">
        <v>2576</v>
      </c>
      <c r="N2122" t="s">
        <v>34</v>
      </c>
      <c r="O2122">
        <v>99999999</v>
      </c>
      <c r="P2122" t="s">
        <v>35</v>
      </c>
      <c r="Q2122" t="s">
        <v>36</v>
      </c>
      <c r="T2122" t="s">
        <v>37</v>
      </c>
      <c r="U2122">
        <v>127.12</v>
      </c>
      <c r="V2122">
        <v>0</v>
      </c>
      <c r="W2122">
        <v>22.88</v>
      </c>
      <c r="X2122">
        <f t="shared" ref="X2122:X2185" si="66">U2122+W2122</f>
        <v>150</v>
      </c>
      <c r="Y2122">
        <f t="shared" ref="Y2122:Y2185" si="67">SUM(U2122,W2122)</f>
        <v>150</v>
      </c>
    </row>
    <row r="2123" spans="1:25" x14ac:dyDescent="0.25">
      <c r="A2123">
        <v>2115</v>
      </c>
      <c r="B2123" t="s">
        <v>56</v>
      </c>
      <c r="C2123" t="s">
        <v>31</v>
      </c>
      <c r="D2123" t="s">
        <v>2583</v>
      </c>
      <c r="E2123" t="s">
        <v>2576</v>
      </c>
      <c r="F2123" t="s">
        <v>2576</v>
      </c>
      <c r="N2123" t="s">
        <v>34</v>
      </c>
      <c r="O2123">
        <v>99999999</v>
      </c>
      <c r="P2123" t="s">
        <v>35</v>
      </c>
      <c r="Q2123" t="s">
        <v>36</v>
      </c>
      <c r="T2123" t="s">
        <v>37</v>
      </c>
      <c r="U2123">
        <v>31.78</v>
      </c>
      <c r="V2123">
        <v>0</v>
      </c>
      <c r="W2123">
        <v>5.72</v>
      </c>
      <c r="X2123">
        <f t="shared" si="66"/>
        <v>37.5</v>
      </c>
      <c r="Y2123">
        <f t="shared" si="67"/>
        <v>37.5</v>
      </c>
    </row>
    <row r="2124" spans="1:25" x14ac:dyDescent="0.25">
      <c r="A2124">
        <v>2116</v>
      </c>
      <c r="B2124" t="s">
        <v>56</v>
      </c>
      <c r="C2124" t="s">
        <v>31</v>
      </c>
      <c r="D2124" t="s">
        <v>2584</v>
      </c>
      <c r="E2124" t="s">
        <v>2576</v>
      </c>
      <c r="F2124" t="s">
        <v>2576</v>
      </c>
      <c r="N2124" t="s">
        <v>34</v>
      </c>
      <c r="O2124">
        <v>99999999</v>
      </c>
      <c r="P2124" t="s">
        <v>35</v>
      </c>
      <c r="Q2124" t="s">
        <v>36</v>
      </c>
      <c r="T2124" t="s">
        <v>37</v>
      </c>
      <c r="U2124">
        <v>296.61</v>
      </c>
      <c r="V2124">
        <v>0</v>
      </c>
      <c r="W2124">
        <v>53.39</v>
      </c>
      <c r="X2124">
        <f t="shared" si="66"/>
        <v>350</v>
      </c>
      <c r="Y2124">
        <f t="shared" si="67"/>
        <v>350</v>
      </c>
    </row>
    <row r="2125" spans="1:25" x14ac:dyDescent="0.25">
      <c r="A2125">
        <v>2117</v>
      </c>
      <c r="B2125" t="s">
        <v>56</v>
      </c>
      <c r="C2125" t="s">
        <v>31</v>
      </c>
      <c r="D2125" t="s">
        <v>2585</v>
      </c>
      <c r="E2125" t="s">
        <v>2576</v>
      </c>
      <c r="F2125" t="s">
        <v>2576</v>
      </c>
      <c r="N2125" t="s">
        <v>34</v>
      </c>
      <c r="O2125">
        <v>99999999</v>
      </c>
      <c r="P2125" t="s">
        <v>35</v>
      </c>
      <c r="Q2125" t="s">
        <v>36</v>
      </c>
      <c r="T2125" t="s">
        <v>37</v>
      </c>
      <c r="U2125">
        <v>16.95</v>
      </c>
      <c r="V2125">
        <v>0</v>
      </c>
      <c r="W2125">
        <v>3.05</v>
      </c>
      <c r="X2125">
        <f t="shared" si="66"/>
        <v>20</v>
      </c>
      <c r="Y2125">
        <f t="shared" si="67"/>
        <v>20</v>
      </c>
    </row>
    <row r="2126" spans="1:25" x14ac:dyDescent="0.25">
      <c r="A2126">
        <v>2118</v>
      </c>
      <c r="B2126" t="s">
        <v>50</v>
      </c>
      <c r="C2126" t="s">
        <v>31</v>
      </c>
      <c r="D2126" t="s">
        <v>2586</v>
      </c>
      <c r="E2126" t="s">
        <v>2576</v>
      </c>
      <c r="F2126" t="s">
        <v>2576</v>
      </c>
      <c r="N2126" t="s">
        <v>34</v>
      </c>
      <c r="O2126">
        <v>99999999</v>
      </c>
      <c r="P2126" t="s">
        <v>35</v>
      </c>
      <c r="Q2126" t="s">
        <v>36</v>
      </c>
      <c r="T2126" t="s">
        <v>37</v>
      </c>
      <c r="U2126">
        <v>38.14</v>
      </c>
      <c r="V2126">
        <v>0</v>
      </c>
      <c r="W2126">
        <v>6.86</v>
      </c>
      <c r="X2126">
        <f t="shared" si="66"/>
        <v>45</v>
      </c>
      <c r="Y2126">
        <f t="shared" si="67"/>
        <v>45</v>
      </c>
    </row>
    <row r="2127" spans="1:25" x14ac:dyDescent="0.25">
      <c r="A2127">
        <v>2119</v>
      </c>
      <c r="B2127" t="s">
        <v>56</v>
      </c>
      <c r="C2127" t="s">
        <v>31</v>
      </c>
      <c r="D2127" t="s">
        <v>2587</v>
      </c>
      <c r="E2127" t="s">
        <v>2576</v>
      </c>
      <c r="F2127" t="s">
        <v>2576</v>
      </c>
      <c r="N2127" t="s">
        <v>34</v>
      </c>
      <c r="O2127">
        <v>99999999</v>
      </c>
      <c r="P2127" t="s">
        <v>35</v>
      </c>
      <c r="Q2127" t="s">
        <v>36</v>
      </c>
      <c r="T2127" t="s">
        <v>37</v>
      </c>
      <c r="U2127">
        <v>254.24</v>
      </c>
      <c r="V2127">
        <v>0</v>
      </c>
      <c r="W2127">
        <v>45.76</v>
      </c>
      <c r="X2127">
        <f t="shared" si="66"/>
        <v>300</v>
      </c>
      <c r="Y2127">
        <f t="shared" si="67"/>
        <v>300</v>
      </c>
    </row>
    <row r="2128" spans="1:25" x14ac:dyDescent="0.25">
      <c r="A2128">
        <v>2120</v>
      </c>
      <c r="B2128" t="s">
        <v>56</v>
      </c>
      <c r="C2128" t="s">
        <v>31</v>
      </c>
      <c r="D2128" t="s">
        <v>2588</v>
      </c>
      <c r="E2128" t="s">
        <v>2576</v>
      </c>
      <c r="F2128" t="s">
        <v>2576</v>
      </c>
      <c r="N2128" t="s">
        <v>34</v>
      </c>
      <c r="O2128">
        <v>99999999</v>
      </c>
      <c r="P2128" t="s">
        <v>35</v>
      </c>
      <c r="Q2128" t="s">
        <v>36</v>
      </c>
      <c r="T2128" t="s">
        <v>37</v>
      </c>
      <c r="U2128">
        <v>169.49</v>
      </c>
      <c r="V2128">
        <v>0</v>
      </c>
      <c r="W2128">
        <v>30.51</v>
      </c>
      <c r="X2128">
        <f t="shared" si="66"/>
        <v>200</v>
      </c>
      <c r="Y2128">
        <f t="shared" si="67"/>
        <v>200</v>
      </c>
    </row>
    <row r="2129" spans="1:25" x14ac:dyDescent="0.25">
      <c r="A2129">
        <v>2121</v>
      </c>
      <c r="B2129" t="s">
        <v>56</v>
      </c>
      <c r="C2129" t="s">
        <v>31</v>
      </c>
      <c r="D2129" t="s">
        <v>2589</v>
      </c>
      <c r="E2129" t="s">
        <v>2576</v>
      </c>
      <c r="F2129" t="s">
        <v>2576</v>
      </c>
      <c r="N2129" t="s">
        <v>34</v>
      </c>
      <c r="O2129">
        <v>99999999</v>
      </c>
      <c r="P2129" t="s">
        <v>35</v>
      </c>
      <c r="Q2129" t="s">
        <v>36</v>
      </c>
      <c r="T2129" t="s">
        <v>37</v>
      </c>
      <c r="U2129">
        <v>211.86</v>
      </c>
      <c r="V2129">
        <v>0</v>
      </c>
      <c r="W2129">
        <v>38.14</v>
      </c>
      <c r="X2129">
        <f t="shared" si="66"/>
        <v>250</v>
      </c>
      <c r="Y2129">
        <f t="shared" si="67"/>
        <v>250</v>
      </c>
    </row>
    <row r="2130" spans="1:25" x14ac:dyDescent="0.25">
      <c r="A2130">
        <v>2122</v>
      </c>
      <c r="B2130" t="s">
        <v>56</v>
      </c>
      <c r="C2130" t="s">
        <v>31</v>
      </c>
      <c r="D2130" t="s">
        <v>2590</v>
      </c>
      <c r="E2130" t="s">
        <v>2576</v>
      </c>
      <c r="F2130" t="s">
        <v>2576</v>
      </c>
      <c r="N2130" t="s">
        <v>34</v>
      </c>
      <c r="O2130">
        <v>99999999</v>
      </c>
      <c r="P2130" t="s">
        <v>35</v>
      </c>
      <c r="Q2130" t="s">
        <v>36</v>
      </c>
      <c r="T2130" t="s">
        <v>37</v>
      </c>
      <c r="U2130">
        <v>211.86</v>
      </c>
      <c r="V2130">
        <v>0</v>
      </c>
      <c r="W2130">
        <v>38.14</v>
      </c>
      <c r="X2130">
        <f t="shared" si="66"/>
        <v>250</v>
      </c>
      <c r="Y2130">
        <f t="shared" si="67"/>
        <v>250</v>
      </c>
    </row>
    <row r="2131" spans="1:25" x14ac:dyDescent="0.25">
      <c r="A2131">
        <v>2123</v>
      </c>
      <c r="B2131" t="s">
        <v>56</v>
      </c>
      <c r="C2131" t="s">
        <v>31</v>
      </c>
      <c r="D2131" t="s">
        <v>2591</v>
      </c>
      <c r="E2131" t="s">
        <v>2576</v>
      </c>
      <c r="F2131" t="s">
        <v>2576</v>
      </c>
      <c r="N2131" t="s">
        <v>34</v>
      </c>
      <c r="O2131">
        <v>99999999</v>
      </c>
      <c r="P2131" t="s">
        <v>35</v>
      </c>
      <c r="Q2131" t="s">
        <v>36</v>
      </c>
      <c r="T2131" t="s">
        <v>37</v>
      </c>
      <c r="U2131">
        <v>423.73</v>
      </c>
      <c r="V2131">
        <v>0</v>
      </c>
      <c r="W2131">
        <v>76.27</v>
      </c>
      <c r="X2131">
        <f t="shared" si="66"/>
        <v>500</v>
      </c>
      <c r="Y2131">
        <f t="shared" si="67"/>
        <v>500</v>
      </c>
    </row>
    <row r="2132" spans="1:25" x14ac:dyDescent="0.25">
      <c r="A2132">
        <v>2124</v>
      </c>
      <c r="B2132" t="s">
        <v>56</v>
      </c>
      <c r="C2132" t="s">
        <v>31</v>
      </c>
      <c r="D2132" t="s">
        <v>2592</v>
      </c>
      <c r="E2132" t="s">
        <v>2576</v>
      </c>
      <c r="F2132" t="s">
        <v>2576</v>
      </c>
      <c r="N2132" t="s">
        <v>34</v>
      </c>
      <c r="O2132">
        <v>99999999</v>
      </c>
      <c r="P2132" t="s">
        <v>35</v>
      </c>
      <c r="Q2132" t="s">
        <v>36</v>
      </c>
      <c r="T2132" t="s">
        <v>37</v>
      </c>
      <c r="U2132">
        <v>423.73</v>
      </c>
      <c r="V2132">
        <v>0</v>
      </c>
      <c r="W2132">
        <v>76.27</v>
      </c>
      <c r="X2132">
        <f t="shared" si="66"/>
        <v>500</v>
      </c>
      <c r="Y2132">
        <f t="shared" si="67"/>
        <v>500</v>
      </c>
    </row>
    <row r="2133" spans="1:25" x14ac:dyDescent="0.25">
      <c r="A2133">
        <v>2125</v>
      </c>
      <c r="B2133" t="s">
        <v>50</v>
      </c>
      <c r="C2133" t="s">
        <v>31</v>
      </c>
      <c r="D2133" t="s">
        <v>2593</v>
      </c>
      <c r="E2133" t="s">
        <v>2576</v>
      </c>
      <c r="F2133" t="s">
        <v>2576</v>
      </c>
      <c r="N2133" t="s">
        <v>34</v>
      </c>
      <c r="O2133">
        <v>99999999</v>
      </c>
      <c r="P2133" t="s">
        <v>35</v>
      </c>
      <c r="Q2133" t="s">
        <v>36</v>
      </c>
      <c r="T2133" t="s">
        <v>37</v>
      </c>
      <c r="U2133">
        <v>84.75</v>
      </c>
      <c r="V2133">
        <v>0</v>
      </c>
      <c r="W2133">
        <v>15.25</v>
      </c>
      <c r="X2133">
        <f t="shared" si="66"/>
        <v>100</v>
      </c>
      <c r="Y2133">
        <f t="shared" si="67"/>
        <v>100</v>
      </c>
    </row>
    <row r="2134" spans="1:25" x14ac:dyDescent="0.25">
      <c r="A2134">
        <v>2126</v>
      </c>
      <c r="B2134" t="s">
        <v>50</v>
      </c>
      <c r="C2134" t="s">
        <v>31</v>
      </c>
      <c r="D2134" t="s">
        <v>2594</v>
      </c>
      <c r="E2134" t="s">
        <v>2576</v>
      </c>
      <c r="F2134" t="s">
        <v>2576</v>
      </c>
      <c r="N2134" t="s">
        <v>34</v>
      </c>
      <c r="O2134">
        <v>99999999</v>
      </c>
      <c r="P2134" t="s">
        <v>35</v>
      </c>
      <c r="Q2134" t="s">
        <v>36</v>
      </c>
      <c r="T2134" t="s">
        <v>37</v>
      </c>
      <c r="U2134">
        <v>23.73</v>
      </c>
      <c r="V2134">
        <v>0</v>
      </c>
      <c r="W2134">
        <v>4.2699999999999996</v>
      </c>
      <c r="X2134">
        <f t="shared" si="66"/>
        <v>28</v>
      </c>
      <c r="Y2134">
        <f t="shared" si="67"/>
        <v>28</v>
      </c>
    </row>
    <row r="2135" spans="1:25" x14ac:dyDescent="0.25">
      <c r="A2135">
        <v>2127</v>
      </c>
      <c r="B2135" t="s">
        <v>30</v>
      </c>
      <c r="C2135" t="s">
        <v>39</v>
      </c>
      <c r="D2135" t="s">
        <v>2595</v>
      </c>
      <c r="E2135" t="s">
        <v>2576</v>
      </c>
      <c r="F2135" t="s">
        <v>2576</v>
      </c>
      <c r="K2135" t="s">
        <v>737</v>
      </c>
      <c r="L2135" t="s">
        <v>738</v>
      </c>
      <c r="M2135" t="s">
        <v>737</v>
      </c>
      <c r="N2135" t="s">
        <v>2254</v>
      </c>
      <c r="O2135">
        <v>20559792196</v>
      </c>
      <c r="P2135" t="s">
        <v>35</v>
      </c>
      <c r="Q2135" t="s">
        <v>36</v>
      </c>
      <c r="T2135" t="s">
        <v>37</v>
      </c>
      <c r="U2135">
        <v>42.37</v>
      </c>
      <c r="V2135">
        <v>0</v>
      </c>
      <c r="W2135">
        <v>7.63</v>
      </c>
      <c r="X2135">
        <f t="shared" si="66"/>
        <v>50</v>
      </c>
      <c r="Y2135">
        <f t="shared" si="67"/>
        <v>50</v>
      </c>
    </row>
    <row r="2136" spans="1:25" x14ac:dyDescent="0.25">
      <c r="A2136">
        <v>2128</v>
      </c>
      <c r="B2136" t="s">
        <v>30</v>
      </c>
      <c r="C2136" t="s">
        <v>39</v>
      </c>
      <c r="D2136" t="s">
        <v>2596</v>
      </c>
      <c r="E2136" t="s">
        <v>2576</v>
      </c>
      <c r="F2136" t="s">
        <v>2576</v>
      </c>
      <c r="K2136" t="s">
        <v>220</v>
      </c>
      <c r="L2136" t="s">
        <v>62</v>
      </c>
      <c r="M2136" t="s">
        <v>220</v>
      </c>
      <c r="N2136" t="s">
        <v>1430</v>
      </c>
      <c r="O2136">
        <v>20605551832</v>
      </c>
      <c r="P2136" t="s">
        <v>35</v>
      </c>
      <c r="Q2136" t="s">
        <v>36</v>
      </c>
      <c r="T2136" t="s">
        <v>37</v>
      </c>
      <c r="U2136">
        <v>338.98</v>
      </c>
      <c r="V2136">
        <v>0</v>
      </c>
      <c r="W2136">
        <v>61.02</v>
      </c>
      <c r="X2136">
        <f t="shared" si="66"/>
        <v>400</v>
      </c>
      <c r="Y2136">
        <f t="shared" si="67"/>
        <v>400</v>
      </c>
    </row>
    <row r="2137" spans="1:25" x14ac:dyDescent="0.25">
      <c r="A2137">
        <v>2129</v>
      </c>
      <c r="B2137" t="s">
        <v>30</v>
      </c>
      <c r="C2137" t="s">
        <v>31</v>
      </c>
      <c r="D2137" t="s">
        <v>2597</v>
      </c>
      <c r="E2137" t="s">
        <v>2576</v>
      </c>
      <c r="F2137" t="s">
        <v>2576</v>
      </c>
      <c r="N2137" t="s">
        <v>34</v>
      </c>
      <c r="O2137">
        <v>99999999</v>
      </c>
      <c r="P2137" t="s">
        <v>35</v>
      </c>
      <c r="Q2137" t="s">
        <v>36</v>
      </c>
      <c r="T2137" t="s">
        <v>37</v>
      </c>
      <c r="U2137">
        <v>127.12</v>
      </c>
      <c r="V2137">
        <v>0</v>
      </c>
      <c r="W2137">
        <v>22.88</v>
      </c>
      <c r="X2137">
        <f t="shared" si="66"/>
        <v>150</v>
      </c>
      <c r="Y2137">
        <f t="shared" si="67"/>
        <v>150</v>
      </c>
    </row>
    <row r="2138" spans="1:25" x14ac:dyDescent="0.25">
      <c r="A2138">
        <v>2130</v>
      </c>
      <c r="B2138" t="s">
        <v>30</v>
      </c>
      <c r="C2138" t="s">
        <v>31</v>
      </c>
      <c r="D2138" t="s">
        <v>2598</v>
      </c>
      <c r="E2138" t="s">
        <v>2576</v>
      </c>
      <c r="F2138" t="s">
        <v>2576</v>
      </c>
      <c r="N2138" t="s">
        <v>34</v>
      </c>
      <c r="O2138">
        <v>99999999</v>
      </c>
      <c r="P2138" t="s">
        <v>35</v>
      </c>
      <c r="Q2138" t="s">
        <v>36</v>
      </c>
      <c r="T2138" t="s">
        <v>37</v>
      </c>
      <c r="U2138">
        <v>42.37</v>
      </c>
      <c r="V2138">
        <v>0</v>
      </c>
      <c r="W2138">
        <v>7.63</v>
      </c>
      <c r="X2138">
        <f t="shared" si="66"/>
        <v>50</v>
      </c>
      <c r="Y2138">
        <f t="shared" si="67"/>
        <v>50</v>
      </c>
    </row>
    <row r="2139" spans="1:25" x14ac:dyDescent="0.25">
      <c r="A2139">
        <v>2131</v>
      </c>
      <c r="B2139" t="s">
        <v>30</v>
      </c>
      <c r="C2139" t="s">
        <v>31</v>
      </c>
      <c r="D2139" t="s">
        <v>2599</v>
      </c>
      <c r="E2139" t="s">
        <v>2576</v>
      </c>
      <c r="F2139" t="s">
        <v>2576</v>
      </c>
      <c r="N2139" t="s">
        <v>34</v>
      </c>
      <c r="O2139">
        <v>99999999</v>
      </c>
      <c r="P2139" t="s">
        <v>35</v>
      </c>
      <c r="Q2139" t="s">
        <v>36</v>
      </c>
      <c r="T2139" t="s">
        <v>37</v>
      </c>
      <c r="U2139">
        <v>127.12</v>
      </c>
      <c r="V2139">
        <v>0</v>
      </c>
      <c r="W2139">
        <v>22.88</v>
      </c>
      <c r="X2139">
        <f t="shared" si="66"/>
        <v>150</v>
      </c>
      <c r="Y2139">
        <f t="shared" si="67"/>
        <v>150</v>
      </c>
    </row>
    <row r="2140" spans="1:25" x14ac:dyDescent="0.25">
      <c r="A2140">
        <v>2132</v>
      </c>
      <c r="B2140" t="s">
        <v>30</v>
      </c>
      <c r="C2140" t="s">
        <v>39</v>
      </c>
      <c r="D2140" t="s">
        <v>2600</v>
      </c>
      <c r="E2140" t="s">
        <v>2576</v>
      </c>
      <c r="F2140" t="s">
        <v>2576</v>
      </c>
      <c r="K2140" t="s">
        <v>88</v>
      </c>
      <c r="L2140" t="s">
        <v>41</v>
      </c>
      <c r="M2140" t="s">
        <v>42</v>
      </c>
      <c r="N2140" t="s">
        <v>1126</v>
      </c>
      <c r="O2140">
        <v>20603488173</v>
      </c>
      <c r="P2140" t="s">
        <v>35</v>
      </c>
      <c r="Q2140" t="s">
        <v>36</v>
      </c>
      <c r="T2140" t="s">
        <v>37</v>
      </c>
      <c r="U2140">
        <v>144.07</v>
      </c>
      <c r="V2140">
        <v>0</v>
      </c>
      <c r="W2140">
        <v>25.93</v>
      </c>
      <c r="X2140">
        <f t="shared" si="66"/>
        <v>170</v>
      </c>
      <c r="Y2140">
        <f t="shared" si="67"/>
        <v>170</v>
      </c>
    </row>
    <row r="2141" spans="1:25" x14ac:dyDescent="0.25">
      <c r="A2141">
        <v>2133</v>
      </c>
      <c r="B2141" t="s">
        <v>30</v>
      </c>
      <c r="C2141" t="s">
        <v>39</v>
      </c>
      <c r="D2141" t="s">
        <v>2601</v>
      </c>
      <c r="E2141" t="s">
        <v>2576</v>
      </c>
      <c r="F2141" t="s">
        <v>2576</v>
      </c>
      <c r="K2141" t="s">
        <v>396</v>
      </c>
      <c r="L2141" t="s">
        <v>169</v>
      </c>
      <c r="M2141" t="s">
        <v>170</v>
      </c>
      <c r="N2141" t="s">
        <v>397</v>
      </c>
      <c r="O2141">
        <v>20225171719</v>
      </c>
      <c r="P2141" t="s">
        <v>35</v>
      </c>
      <c r="Q2141" t="s">
        <v>36</v>
      </c>
      <c r="T2141" t="s">
        <v>37</v>
      </c>
      <c r="U2141">
        <v>152.54</v>
      </c>
      <c r="V2141">
        <v>0</v>
      </c>
      <c r="W2141">
        <v>27.46</v>
      </c>
      <c r="X2141">
        <f t="shared" si="66"/>
        <v>180</v>
      </c>
      <c r="Y2141">
        <f t="shared" si="67"/>
        <v>180</v>
      </c>
    </row>
    <row r="2142" spans="1:25" x14ac:dyDescent="0.25">
      <c r="A2142">
        <v>2134</v>
      </c>
      <c r="B2142" t="s">
        <v>30</v>
      </c>
      <c r="C2142" t="s">
        <v>39</v>
      </c>
      <c r="D2142" t="s">
        <v>2602</v>
      </c>
      <c r="E2142" t="s">
        <v>2576</v>
      </c>
      <c r="F2142" t="s">
        <v>2576</v>
      </c>
      <c r="K2142" t="s">
        <v>272</v>
      </c>
      <c r="L2142" t="s">
        <v>169</v>
      </c>
      <c r="M2142" t="s">
        <v>170</v>
      </c>
      <c r="N2142" t="s">
        <v>677</v>
      </c>
      <c r="O2142">
        <v>20601152291</v>
      </c>
      <c r="P2142" t="s">
        <v>35</v>
      </c>
      <c r="Q2142" t="s">
        <v>36</v>
      </c>
      <c r="T2142" t="s">
        <v>37</v>
      </c>
      <c r="U2142">
        <v>652.54</v>
      </c>
      <c r="V2142">
        <v>0</v>
      </c>
      <c r="W2142">
        <v>117.46</v>
      </c>
      <c r="X2142">
        <f t="shared" si="66"/>
        <v>770</v>
      </c>
      <c r="Y2142">
        <f t="shared" si="67"/>
        <v>770</v>
      </c>
    </row>
    <row r="2143" spans="1:25" x14ac:dyDescent="0.25">
      <c r="A2143">
        <v>2135</v>
      </c>
      <c r="B2143" t="s">
        <v>30</v>
      </c>
      <c r="C2143" t="s">
        <v>39</v>
      </c>
      <c r="D2143" t="s">
        <v>2603</v>
      </c>
      <c r="E2143" t="s">
        <v>2576</v>
      </c>
      <c r="F2143" t="s">
        <v>2576</v>
      </c>
      <c r="K2143" s="7" t="s">
        <v>47</v>
      </c>
      <c r="L2143" t="s">
        <v>41</v>
      </c>
      <c r="M2143" t="s">
        <v>42</v>
      </c>
      <c r="N2143" t="s">
        <v>2604</v>
      </c>
      <c r="O2143">
        <v>10174517849</v>
      </c>
      <c r="P2143" t="s">
        <v>35</v>
      </c>
      <c r="Q2143" t="s">
        <v>36</v>
      </c>
      <c r="T2143" t="s">
        <v>37</v>
      </c>
      <c r="U2143">
        <v>42.37</v>
      </c>
      <c r="V2143">
        <v>0</v>
      </c>
      <c r="W2143">
        <v>7.63</v>
      </c>
      <c r="X2143">
        <f t="shared" si="66"/>
        <v>50</v>
      </c>
      <c r="Y2143">
        <f t="shared" si="67"/>
        <v>50</v>
      </c>
    </row>
    <row r="2144" spans="1:25" x14ac:dyDescent="0.25">
      <c r="A2144">
        <v>2136</v>
      </c>
      <c r="B2144" t="s">
        <v>30</v>
      </c>
      <c r="C2144" t="s">
        <v>31</v>
      </c>
      <c r="D2144" t="s">
        <v>2605</v>
      </c>
      <c r="E2144" t="s">
        <v>2576</v>
      </c>
      <c r="F2144" t="s">
        <v>2576</v>
      </c>
      <c r="N2144" t="s">
        <v>34</v>
      </c>
      <c r="O2144">
        <v>99999999</v>
      </c>
      <c r="P2144" t="s">
        <v>35</v>
      </c>
      <c r="Q2144" t="s">
        <v>36</v>
      </c>
      <c r="T2144" t="s">
        <v>37</v>
      </c>
      <c r="U2144">
        <v>93.22</v>
      </c>
      <c r="V2144">
        <v>0</v>
      </c>
      <c r="W2144">
        <v>16.78</v>
      </c>
      <c r="X2144">
        <f t="shared" si="66"/>
        <v>110</v>
      </c>
      <c r="Y2144">
        <f t="shared" si="67"/>
        <v>110</v>
      </c>
    </row>
    <row r="2145" spans="1:25" x14ac:dyDescent="0.25">
      <c r="A2145">
        <v>2137</v>
      </c>
      <c r="B2145" t="s">
        <v>30</v>
      </c>
      <c r="C2145" t="s">
        <v>39</v>
      </c>
      <c r="D2145" t="s">
        <v>2606</v>
      </c>
      <c r="E2145" t="s">
        <v>2576</v>
      </c>
      <c r="F2145" t="s">
        <v>2576</v>
      </c>
      <c r="K2145" t="s">
        <v>67</v>
      </c>
      <c r="L2145" t="s">
        <v>41</v>
      </c>
      <c r="M2145" t="s">
        <v>42</v>
      </c>
      <c r="N2145" t="s">
        <v>68</v>
      </c>
      <c r="O2145">
        <v>10166087916</v>
      </c>
      <c r="P2145" t="s">
        <v>35</v>
      </c>
      <c r="Q2145" t="s">
        <v>36</v>
      </c>
      <c r="T2145" t="s">
        <v>37</v>
      </c>
      <c r="U2145">
        <v>2457.63</v>
      </c>
      <c r="V2145">
        <v>0</v>
      </c>
      <c r="W2145">
        <v>442.37</v>
      </c>
      <c r="X2145">
        <f t="shared" si="66"/>
        <v>2900</v>
      </c>
      <c r="Y2145">
        <f t="shared" si="67"/>
        <v>2900</v>
      </c>
    </row>
    <row r="2146" spans="1:25" x14ac:dyDescent="0.25">
      <c r="A2146">
        <v>2138</v>
      </c>
      <c r="B2146" t="s">
        <v>30</v>
      </c>
      <c r="C2146" t="s">
        <v>39</v>
      </c>
      <c r="D2146" t="s">
        <v>2607</v>
      </c>
      <c r="E2146" t="s">
        <v>2576</v>
      </c>
      <c r="F2146" t="s">
        <v>2576</v>
      </c>
      <c r="K2146" t="s">
        <v>42</v>
      </c>
      <c r="L2146" t="s">
        <v>41</v>
      </c>
      <c r="M2146" t="s">
        <v>42</v>
      </c>
      <c r="N2146" t="s">
        <v>627</v>
      </c>
      <c r="O2146">
        <v>20608314238</v>
      </c>
      <c r="P2146" t="s">
        <v>35</v>
      </c>
      <c r="Q2146" t="s">
        <v>36</v>
      </c>
      <c r="T2146" t="s">
        <v>37</v>
      </c>
      <c r="U2146">
        <v>287.12</v>
      </c>
      <c r="V2146">
        <v>0</v>
      </c>
      <c r="W2146">
        <v>51.68</v>
      </c>
      <c r="X2146">
        <f t="shared" si="66"/>
        <v>338.8</v>
      </c>
      <c r="Y2146">
        <f t="shared" si="67"/>
        <v>338.8</v>
      </c>
    </row>
    <row r="2147" spans="1:25" x14ac:dyDescent="0.25">
      <c r="A2147">
        <v>2139</v>
      </c>
      <c r="B2147" t="s">
        <v>30</v>
      </c>
      <c r="C2147" t="s">
        <v>39</v>
      </c>
      <c r="D2147" t="s">
        <v>2608</v>
      </c>
      <c r="E2147" t="s">
        <v>2576</v>
      </c>
      <c r="F2147" t="s">
        <v>2576</v>
      </c>
      <c r="K2147" t="s">
        <v>67</v>
      </c>
      <c r="L2147" t="s">
        <v>41</v>
      </c>
      <c r="M2147" t="s">
        <v>42</v>
      </c>
      <c r="N2147" t="s">
        <v>68</v>
      </c>
      <c r="O2147">
        <v>10166087916</v>
      </c>
      <c r="P2147" t="s">
        <v>35</v>
      </c>
      <c r="Q2147" t="s">
        <v>36</v>
      </c>
      <c r="T2147" t="s">
        <v>37</v>
      </c>
      <c r="U2147">
        <v>2457.63</v>
      </c>
      <c r="V2147">
        <v>0</v>
      </c>
      <c r="W2147">
        <v>442.37</v>
      </c>
      <c r="X2147">
        <f t="shared" si="66"/>
        <v>2900</v>
      </c>
      <c r="Y2147">
        <f t="shared" si="67"/>
        <v>2900</v>
      </c>
    </row>
    <row r="2148" spans="1:25" x14ac:dyDescent="0.25">
      <c r="A2148">
        <v>2140</v>
      </c>
      <c r="B2148" t="s">
        <v>30</v>
      </c>
      <c r="C2148" t="s">
        <v>39</v>
      </c>
      <c r="D2148" t="s">
        <v>2609</v>
      </c>
      <c r="E2148" t="s">
        <v>2576</v>
      </c>
      <c r="F2148" t="s">
        <v>2576</v>
      </c>
      <c r="K2148" t="s">
        <v>67</v>
      </c>
      <c r="L2148" t="s">
        <v>41</v>
      </c>
      <c r="M2148" t="s">
        <v>42</v>
      </c>
      <c r="N2148" t="s">
        <v>68</v>
      </c>
      <c r="O2148">
        <v>10166087916</v>
      </c>
      <c r="P2148" t="s">
        <v>35</v>
      </c>
      <c r="Q2148" t="s">
        <v>36</v>
      </c>
      <c r="T2148" t="s">
        <v>37</v>
      </c>
      <c r="U2148">
        <v>2457.63</v>
      </c>
      <c r="V2148">
        <v>0</v>
      </c>
      <c r="W2148">
        <v>442.37</v>
      </c>
      <c r="X2148">
        <f t="shared" si="66"/>
        <v>2900</v>
      </c>
      <c r="Y2148">
        <f t="shared" si="67"/>
        <v>2900</v>
      </c>
    </row>
    <row r="2149" spans="1:25" x14ac:dyDescent="0.25">
      <c r="A2149">
        <v>2141</v>
      </c>
      <c r="B2149" t="s">
        <v>30</v>
      </c>
      <c r="C2149" t="s">
        <v>39</v>
      </c>
      <c r="D2149" t="s">
        <v>2610</v>
      </c>
      <c r="E2149" t="s">
        <v>2576</v>
      </c>
      <c r="F2149" t="s">
        <v>2576</v>
      </c>
      <c r="K2149" t="s">
        <v>67</v>
      </c>
      <c r="L2149" t="s">
        <v>41</v>
      </c>
      <c r="M2149" t="s">
        <v>42</v>
      </c>
      <c r="N2149" t="s">
        <v>68</v>
      </c>
      <c r="O2149">
        <v>10166087916</v>
      </c>
      <c r="P2149" t="s">
        <v>35</v>
      </c>
      <c r="Q2149" t="s">
        <v>36</v>
      </c>
      <c r="T2149" t="s">
        <v>37</v>
      </c>
      <c r="U2149">
        <v>2457.63</v>
      </c>
      <c r="V2149">
        <v>0</v>
      </c>
      <c r="W2149">
        <v>442.37</v>
      </c>
      <c r="X2149">
        <f t="shared" si="66"/>
        <v>2900</v>
      </c>
      <c r="Y2149">
        <f t="shared" si="67"/>
        <v>2900</v>
      </c>
    </row>
    <row r="2150" spans="1:25" x14ac:dyDescent="0.25">
      <c r="A2150">
        <v>2142</v>
      </c>
      <c r="B2150" t="s">
        <v>30</v>
      </c>
      <c r="C2150" t="s">
        <v>39</v>
      </c>
      <c r="D2150" t="s">
        <v>2611</v>
      </c>
      <c r="E2150" t="s">
        <v>2576</v>
      </c>
      <c r="F2150" t="s">
        <v>2576</v>
      </c>
      <c r="K2150" t="s">
        <v>67</v>
      </c>
      <c r="L2150" t="s">
        <v>41</v>
      </c>
      <c r="M2150" t="s">
        <v>42</v>
      </c>
      <c r="N2150" t="s">
        <v>68</v>
      </c>
      <c r="O2150">
        <v>10166087916</v>
      </c>
      <c r="P2150" t="s">
        <v>35</v>
      </c>
      <c r="Q2150" t="s">
        <v>36</v>
      </c>
      <c r="T2150" t="s">
        <v>37</v>
      </c>
      <c r="U2150">
        <v>2457.63</v>
      </c>
      <c r="V2150">
        <v>0</v>
      </c>
      <c r="W2150">
        <v>442.37</v>
      </c>
      <c r="X2150">
        <f t="shared" si="66"/>
        <v>2900</v>
      </c>
      <c r="Y2150">
        <f t="shared" si="67"/>
        <v>2900</v>
      </c>
    </row>
    <row r="2151" spans="1:25" x14ac:dyDescent="0.25">
      <c r="A2151">
        <v>2143</v>
      </c>
      <c r="B2151" t="s">
        <v>30</v>
      </c>
      <c r="C2151" t="s">
        <v>39</v>
      </c>
      <c r="D2151" t="s">
        <v>2612</v>
      </c>
      <c r="E2151" t="s">
        <v>2576</v>
      </c>
      <c r="F2151" t="s">
        <v>2576</v>
      </c>
      <c r="K2151" t="s">
        <v>67</v>
      </c>
      <c r="L2151" t="s">
        <v>41</v>
      </c>
      <c r="M2151" t="s">
        <v>42</v>
      </c>
      <c r="N2151" t="s">
        <v>68</v>
      </c>
      <c r="O2151">
        <v>10166087916</v>
      </c>
      <c r="P2151" t="s">
        <v>35</v>
      </c>
      <c r="Q2151" t="s">
        <v>36</v>
      </c>
      <c r="T2151" t="s">
        <v>37</v>
      </c>
      <c r="U2151">
        <v>2457.63</v>
      </c>
      <c r="V2151">
        <v>0</v>
      </c>
      <c r="W2151">
        <v>442.37</v>
      </c>
      <c r="X2151">
        <f t="shared" si="66"/>
        <v>2900</v>
      </c>
      <c r="Y2151">
        <f t="shared" si="67"/>
        <v>2900</v>
      </c>
    </row>
    <row r="2152" spans="1:25" x14ac:dyDescent="0.25">
      <c r="A2152">
        <v>2144</v>
      </c>
      <c r="B2152" t="s">
        <v>56</v>
      </c>
      <c r="C2152" t="s">
        <v>31</v>
      </c>
      <c r="D2152" t="s">
        <v>2613</v>
      </c>
      <c r="E2152" t="s">
        <v>2576</v>
      </c>
      <c r="F2152" t="s">
        <v>2576</v>
      </c>
      <c r="N2152" t="s">
        <v>34</v>
      </c>
      <c r="O2152">
        <v>99999999</v>
      </c>
      <c r="P2152" t="s">
        <v>35</v>
      </c>
      <c r="Q2152" t="s">
        <v>36</v>
      </c>
      <c r="T2152" t="s">
        <v>37</v>
      </c>
      <c r="U2152">
        <v>25.42</v>
      </c>
      <c r="V2152">
        <v>0</v>
      </c>
      <c r="W2152">
        <v>4.58</v>
      </c>
      <c r="X2152">
        <f t="shared" si="66"/>
        <v>30</v>
      </c>
      <c r="Y2152">
        <f t="shared" si="67"/>
        <v>30</v>
      </c>
    </row>
    <row r="2153" spans="1:25" x14ac:dyDescent="0.25">
      <c r="A2153">
        <v>2145</v>
      </c>
      <c r="B2153" t="s">
        <v>30</v>
      </c>
      <c r="C2153" t="s">
        <v>39</v>
      </c>
      <c r="D2153" t="s">
        <v>2614</v>
      </c>
      <c r="E2153" t="s">
        <v>2576</v>
      </c>
      <c r="F2153" t="s">
        <v>2576</v>
      </c>
      <c r="K2153" t="s">
        <v>42</v>
      </c>
      <c r="L2153" t="s">
        <v>41</v>
      </c>
      <c r="M2153" t="s">
        <v>42</v>
      </c>
      <c r="N2153" t="s">
        <v>950</v>
      </c>
      <c r="O2153">
        <v>20539144201</v>
      </c>
      <c r="P2153" t="s">
        <v>35</v>
      </c>
      <c r="Q2153" t="s">
        <v>36</v>
      </c>
      <c r="T2153" t="s">
        <v>37</v>
      </c>
      <c r="U2153">
        <v>169.49</v>
      </c>
      <c r="V2153">
        <v>0</v>
      </c>
      <c r="W2153">
        <v>30.51</v>
      </c>
      <c r="X2153">
        <f t="shared" si="66"/>
        <v>200</v>
      </c>
      <c r="Y2153">
        <f t="shared" si="67"/>
        <v>200</v>
      </c>
    </row>
    <row r="2154" spans="1:25" x14ac:dyDescent="0.25">
      <c r="A2154">
        <v>2146</v>
      </c>
      <c r="B2154" t="s">
        <v>30</v>
      </c>
      <c r="C2154" t="s">
        <v>39</v>
      </c>
      <c r="D2154" t="s">
        <v>2615</v>
      </c>
      <c r="E2154" t="s">
        <v>2576</v>
      </c>
      <c r="F2154" t="s">
        <v>2576</v>
      </c>
      <c r="K2154" t="s">
        <v>223</v>
      </c>
      <c r="L2154" t="s">
        <v>41</v>
      </c>
      <c r="M2154" t="s">
        <v>42</v>
      </c>
      <c r="N2154" t="s">
        <v>224</v>
      </c>
      <c r="O2154">
        <v>20538972071</v>
      </c>
      <c r="P2154" t="s">
        <v>35</v>
      </c>
      <c r="Q2154" t="s">
        <v>36</v>
      </c>
      <c r="T2154" t="s">
        <v>37</v>
      </c>
      <c r="U2154">
        <v>84.75</v>
      </c>
      <c r="V2154">
        <v>0</v>
      </c>
      <c r="W2154">
        <v>15.25</v>
      </c>
      <c r="X2154">
        <f t="shared" si="66"/>
        <v>100</v>
      </c>
      <c r="Y2154">
        <f t="shared" si="67"/>
        <v>100</v>
      </c>
    </row>
    <row r="2155" spans="1:25" x14ac:dyDescent="0.25">
      <c r="A2155">
        <v>2147</v>
      </c>
      <c r="B2155" t="s">
        <v>50</v>
      </c>
      <c r="C2155" t="s">
        <v>31</v>
      </c>
      <c r="D2155" t="s">
        <v>2616</v>
      </c>
      <c r="E2155" t="s">
        <v>2576</v>
      </c>
      <c r="F2155" t="s">
        <v>2576</v>
      </c>
      <c r="K2155" t="s">
        <v>42</v>
      </c>
      <c r="L2155" t="s">
        <v>41</v>
      </c>
      <c r="M2155" t="s">
        <v>42</v>
      </c>
      <c r="N2155" t="s">
        <v>107</v>
      </c>
      <c r="O2155">
        <v>10432479388</v>
      </c>
      <c r="P2155" t="s">
        <v>35</v>
      </c>
      <c r="Q2155" t="s">
        <v>36</v>
      </c>
      <c r="T2155" t="s">
        <v>37</v>
      </c>
      <c r="U2155">
        <v>42.37</v>
      </c>
      <c r="V2155">
        <v>0</v>
      </c>
      <c r="W2155">
        <v>7.63</v>
      </c>
      <c r="X2155">
        <f t="shared" si="66"/>
        <v>50</v>
      </c>
      <c r="Y2155">
        <f t="shared" si="67"/>
        <v>50</v>
      </c>
    </row>
    <row r="2156" spans="1:25" x14ac:dyDescent="0.25">
      <c r="A2156">
        <v>2148</v>
      </c>
      <c r="B2156" t="s">
        <v>50</v>
      </c>
      <c r="C2156" t="s">
        <v>31</v>
      </c>
      <c r="D2156" t="s">
        <v>2617</v>
      </c>
      <c r="E2156" t="s">
        <v>2576</v>
      </c>
      <c r="F2156" t="s">
        <v>2576</v>
      </c>
      <c r="N2156" t="s">
        <v>34</v>
      </c>
      <c r="O2156">
        <v>99999999</v>
      </c>
      <c r="P2156" t="s">
        <v>35</v>
      </c>
      <c r="Q2156" t="s">
        <v>36</v>
      </c>
      <c r="T2156" t="s">
        <v>37</v>
      </c>
      <c r="U2156">
        <v>13.56</v>
      </c>
      <c r="V2156">
        <v>0</v>
      </c>
      <c r="W2156">
        <v>2.44</v>
      </c>
      <c r="X2156">
        <f t="shared" si="66"/>
        <v>16</v>
      </c>
      <c r="Y2156">
        <f t="shared" si="67"/>
        <v>16</v>
      </c>
    </row>
    <row r="2157" spans="1:25" x14ac:dyDescent="0.25">
      <c r="A2157">
        <v>2149</v>
      </c>
      <c r="B2157" t="s">
        <v>30</v>
      </c>
      <c r="C2157" t="s">
        <v>39</v>
      </c>
      <c r="D2157" t="s">
        <v>2618</v>
      </c>
      <c r="E2157" t="s">
        <v>2576</v>
      </c>
      <c r="F2157" t="s">
        <v>2576</v>
      </c>
      <c r="N2157" t="s">
        <v>1341</v>
      </c>
      <c r="O2157">
        <v>20479703427</v>
      </c>
      <c r="P2157" t="s">
        <v>35</v>
      </c>
      <c r="Q2157" t="s">
        <v>36</v>
      </c>
      <c r="T2157" t="s">
        <v>37</v>
      </c>
      <c r="U2157">
        <v>130.51</v>
      </c>
      <c r="V2157">
        <v>0</v>
      </c>
      <c r="W2157">
        <v>23.49</v>
      </c>
      <c r="X2157">
        <f t="shared" si="66"/>
        <v>154</v>
      </c>
      <c r="Y2157">
        <f t="shared" si="67"/>
        <v>154</v>
      </c>
    </row>
    <row r="2158" spans="1:25" x14ac:dyDescent="0.25">
      <c r="A2158">
        <v>2150</v>
      </c>
      <c r="B2158" t="s">
        <v>30</v>
      </c>
      <c r="C2158" t="s">
        <v>31</v>
      </c>
      <c r="D2158" t="s">
        <v>2619</v>
      </c>
      <c r="E2158" t="s">
        <v>2620</v>
      </c>
      <c r="F2158" t="s">
        <v>2620</v>
      </c>
      <c r="N2158" t="s">
        <v>34</v>
      </c>
      <c r="O2158">
        <v>99999999</v>
      </c>
      <c r="P2158" t="s">
        <v>35</v>
      </c>
      <c r="Q2158" t="s">
        <v>36</v>
      </c>
      <c r="T2158" t="s">
        <v>37</v>
      </c>
      <c r="U2158">
        <v>144.07</v>
      </c>
      <c r="V2158">
        <v>0</v>
      </c>
      <c r="W2158">
        <v>25.93</v>
      </c>
      <c r="X2158">
        <f t="shared" si="66"/>
        <v>170</v>
      </c>
      <c r="Y2158">
        <f t="shared" si="67"/>
        <v>170</v>
      </c>
    </row>
    <row r="2159" spans="1:25" x14ac:dyDescent="0.25">
      <c r="A2159">
        <v>2151</v>
      </c>
      <c r="B2159" t="s">
        <v>30</v>
      </c>
      <c r="C2159" t="s">
        <v>31</v>
      </c>
      <c r="D2159" t="s">
        <v>2621</v>
      </c>
      <c r="E2159" t="s">
        <v>2620</v>
      </c>
      <c r="F2159" t="s">
        <v>2620</v>
      </c>
      <c r="N2159" t="s">
        <v>34</v>
      </c>
      <c r="O2159">
        <v>99999999</v>
      </c>
      <c r="P2159" t="s">
        <v>35</v>
      </c>
      <c r="Q2159" t="s">
        <v>36</v>
      </c>
      <c r="T2159" t="s">
        <v>37</v>
      </c>
      <c r="U2159">
        <v>88.98</v>
      </c>
      <c r="V2159">
        <v>0</v>
      </c>
      <c r="W2159">
        <v>16.02</v>
      </c>
      <c r="X2159">
        <f t="shared" si="66"/>
        <v>105</v>
      </c>
      <c r="Y2159">
        <f t="shared" si="67"/>
        <v>105</v>
      </c>
    </row>
    <row r="2160" spans="1:25" x14ac:dyDescent="0.25">
      <c r="A2160">
        <v>2152</v>
      </c>
      <c r="B2160" t="s">
        <v>30</v>
      </c>
      <c r="C2160" t="s">
        <v>39</v>
      </c>
      <c r="D2160" t="s">
        <v>2622</v>
      </c>
      <c r="E2160" t="s">
        <v>2620</v>
      </c>
      <c r="F2160" t="s">
        <v>2620</v>
      </c>
      <c r="L2160" t="s">
        <v>41</v>
      </c>
      <c r="M2160" t="s">
        <v>42</v>
      </c>
      <c r="N2160" t="s">
        <v>296</v>
      </c>
      <c r="O2160">
        <v>10479220285</v>
      </c>
      <c r="P2160" t="s">
        <v>35</v>
      </c>
      <c r="Q2160" t="s">
        <v>36</v>
      </c>
      <c r="T2160" t="s">
        <v>37</v>
      </c>
      <c r="U2160">
        <v>1152.54</v>
      </c>
      <c r="V2160">
        <v>0</v>
      </c>
      <c r="W2160">
        <v>207.46</v>
      </c>
      <c r="X2160">
        <f t="shared" si="66"/>
        <v>1360</v>
      </c>
      <c r="Y2160">
        <f t="shared" si="67"/>
        <v>1360</v>
      </c>
    </row>
    <row r="2161" spans="1:25" x14ac:dyDescent="0.25">
      <c r="A2161">
        <v>2153</v>
      </c>
      <c r="B2161" t="s">
        <v>30</v>
      </c>
      <c r="C2161" t="s">
        <v>31</v>
      </c>
      <c r="D2161" t="s">
        <v>2623</v>
      </c>
      <c r="E2161" t="s">
        <v>2620</v>
      </c>
      <c r="F2161" t="s">
        <v>2620</v>
      </c>
      <c r="N2161" t="s">
        <v>34</v>
      </c>
      <c r="O2161">
        <v>99999999</v>
      </c>
      <c r="P2161" t="s">
        <v>35</v>
      </c>
      <c r="Q2161" t="s">
        <v>36</v>
      </c>
      <c r="T2161" t="s">
        <v>37</v>
      </c>
      <c r="U2161">
        <v>66.95</v>
      </c>
      <c r="V2161">
        <v>0</v>
      </c>
      <c r="W2161">
        <v>12.05</v>
      </c>
      <c r="X2161">
        <f t="shared" si="66"/>
        <v>79</v>
      </c>
      <c r="Y2161">
        <f t="shared" si="67"/>
        <v>79</v>
      </c>
    </row>
    <row r="2162" spans="1:25" x14ac:dyDescent="0.25">
      <c r="A2162">
        <v>2154</v>
      </c>
      <c r="B2162" t="s">
        <v>30</v>
      </c>
      <c r="C2162" t="s">
        <v>31</v>
      </c>
      <c r="D2162" t="s">
        <v>2624</v>
      </c>
      <c r="E2162" t="s">
        <v>2620</v>
      </c>
      <c r="F2162" t="s">
        <v>2620</v>
      </c>
      <c r="N2162" t="s">
        <v>34</v>
      </c>
      <c r="O2162">
        <v>99999999</v>
      </c>
      <c r="P2162" t="s">
        <v>35</v>
      </c>
      <c r="Q2162" t="s">
        <v>36</v>
      </c>
      <c r="T2162" t="s">
        <v>37</v>
      </c>
      <c r="U2162">
        <v>169.49</v>
      </c>
      <c r="V2162">
        <v>0</v>
      </c>
      <c r="W2162">
        <v>30.51</v>
      </c>
      <c r="X2162">
        <f t="shared" si="66"/>
        <v>200</v>
      </c>
      <c r="Y2162">
        <f t="shared" si="67"/>
        <v>200</v>
      </c>
    </row>
    <row r="2163" spans="1:25" x14ac:dyDescent="0.25">
      <c r="A2163">
        <v>2155</v>
      </c>
      <c r="B2163" t="s">
        <v>30</v>
      </c>
      <c r="C2163" t="s">
        <v>39</v>
      </c>
      <c r="D2163" t="s">
        <v>2625</v>
      </c>
      <c r="E2163" t="s">
        <v>2620</v>
      </c>
      <c r="F2163" t="s">
        <v>2620</v>
      </c>
      <c r="K2163" t="s">
        <v>88</v>
      </c>
      <c r="L2163" t="s">
        <v>41</v>
      </c>
      <c r="M2163" t="s">
        <v>42</v>
      </c>
      <c r="N2163" t="s">
        <v>585</v>
      </c>
      <c r="O2163">
        <v>20395748701</v>
      </c>
      <c r="P2163" t="s">
        <v>35</v>
      </c>
      <c r="Q2163" t="s">
        <v>36</v>
      </c>
      <c r="T2163" t="s">
        <v>37</v>
      </c>
      <c r="U2163">
        <v>326.27</v>
      </c>
      <c r="V2163">
        <v>0</v>
      </c>
      <c r="W2163">
        <v>58.73</v>
      </c>
      <c r="X2163">
        <f t="shared" si="66"/>
        <v>385</v>
      </c>
      <c r="Y2163">
        <f t="shared" si="67"/>
        <v>385</v>
      </c>
    </row>
    <row r="2164" spans="1:25" x14ac:dyDescent="0.25">
      <c r="A2164">
        <v>2156</v>
      </c>
      <c r="B2164" t="s">
        <v>30</v>
      </c>
      <c r="C2164" t="s">
        <v>39</v>
      </c>
      <c r="D2164" t="s">
        <v>2626</v>
      </c>
      <c r="E2164" t="s">
        <v>2620</v>
      </c>
      <c r="F2164" t="s">
        <v>2620</v>
      </c>
      <c r="K2164" t="s">
        <v>93</v>
      </c>
      <c r="L2164" t="s">
        <v>41</v>
      </c>
      <c r="M2164" t="s">
        <v>42</v>
      </c>
      <c r="N2164" t="s">
        <v>94</v>
      </c>
      <c r="O2164">
        <v>20607139378</v>
      </c>
      <c r="P2164" t="s">
        <v>35</v>
      </c>
      <c r="Q2164" t="s">
        <v>36</v>
      </c>
      <c r="T2164" t="s">
        <v>37</v>
      </c>
      <c r="U2164">
        <v>1109.32</v>
      </c>
      <c r="V2164">
        <v>0</v>
      </c>
      <c r="W2164">
        <v>199.68</v>
      </c>
      <c r="X2164">
        <f t="shared" si="66"/>
        <v>1309</v>
      </c>
      <c r="Y2164">
        <f t="shared" si="67"/>
        <v>1309</v>
      </c>
    </row>
    <row r="2165" spans="1:25" x14ac:dyDescent="0.25">
      <c r="A2165">
        <v>2157</v>
      </c>
      <c r="B2165" t="s">
        <v>56</v>
      </c>
      <c r="C2165" t="s">
        <v>31</v>
      </c>
      <c r="D2165" t="s">
        <v>2627</v>
      </c>
      <c r="E2165" t="s">
        <v>2620</v>
      </c>
      <c r="F2165" t="s">
        <v>2620</v>
      </c>
      <c r="N2165" t="s">
        <v>34</v>
      </c>
      <c r="O2165">
        <v>99999999</v>
      </c>
      <c r="P2165" t="s">
        <v>35</v>
      </c>
      <c r="Q2165" t="s">
        <v>36</v>
      </c>
      <c r="T2165" t="s">
        <v>37</v>
      </c>
      <c r="U2165">
        <v>211.86</v>
      </c>
      <c r="V2165">
        <v>0</v>
      </c>
      <c r="W2165">
        <v>38.14</v>
      </c>
      <c r="X2165">
        <f t="shared" si="66"/>
        <v>250</v>
      </c>
      <c r="Y2165">
        <f t="shared" si="67"/>
        <v>250</v>
      </c>
    </row>
    <row r="2166" spans="1:25" x14ac:dyDescent="0.25">
      <c r="A2166">
        <v>2158</v>
      </c>
      <c r="B2166" t="s">
        <v>56</v>
      </c>
      <c r="C2166" t="s">
        <v>31</v>
      </c>
      <c r="D2166" t="s">
        <v>2628</v>
      </c>
      <c r="E2166" t="s">
        <v>2620</v>
      </c>
      <c r="F2166" t="s">
        <v>2620</v>
      </c>
      <c r="N2166" t="s">
        <v>34</v>
      </c>
      <c r="O2166">
        <v>99999999</v>
      </c>
      <c r="P2166" t="s">
        <v>35</v>
      </c>
      <c r="Q2166" t="s">
        <v>36</v>
      </c>
      <c r="T2166" t="s">
        <v>37</v>
      </c>
      <c r="U2166">
        <v>211.86</v>
      </c>
      <c r="V2166">
        <v>0</v>
      </c>
      <c r="W2166">
        <v>38.14</v>
      </c>
      <c r="X2166">
        <f t="shared" si="66"/>
        <v>250</v>
      </c>
      <c r="Y2166">
        <f t="shared" si="67"/>
        <v>250</v>
      </c>
    </row>
    <row r="2167" spans="1:25" x14ac:dyDescent="0.25">
      <c r="A2167">
        <v>2159</v>
      </c>
      <c r="B2167" t="s">
        <v>56</v>
      </c>
      <c r="C2167" t="s">
        <v>31</v>
      </c>
      <c r="D2167" t="s">
        <v>2629</v>
      </c>
      <c r="E2167" t="s">
        <v>2620</v>
      </c>
      <c r="F2167" t="s">
        <v>2620</v>
      </c>
      <c r="N2167" t="s">
        <v>34</v>
      </c>
      <c r="O2167">
        <v>99999999</v>
      </c>
      <c r="P2167" t="s">
        <v>35</v>
      </c>
      <c r="Q2167" t="s">
        <v>36</v>
      </c>
      <c r="T2167" t="s">
        <v>37</v>
      </c>
      <c r="U2167">
        <v>423.73</v>
      </c>
      <c r="V2167">
        <v>0</v>
      </c>
      <c r="W2167">
        <v>76.27</v>
      </c>
      <c r="X2167">
        <f t="shared" si="66"/>
        <v>500</v>
      </c>
      <c r="Y2167">
        <f t="shared" si="67"/>
        <v>500</v>
      </c>
    </row>
    <row r="2168" spans="1:25" x14ac:dyDescent="0.25">
      <c r="A2168">
        <v>2160</v>
      </c>
      <c r="B2168" t="s">
        <v>50</v>
      </c>
      <c r="C2168" t="s">
        <v>31</v>
      </c>
      <c r="D2168" t="s">
        <v>2630</v>
      </c>
      <c r="E2168" t="s">
        <v>2620</v>
      </c>
      <c r="F2168" t="s">
        <v>2620</v>
      </c>
      <c r="N2168" t="s">
        <v>34</v>
      </c>
      <c r="O2168">
        <v>99999999</v>
      </c>
      <c r="P2168" t="s">
        <v>35</v>
      </c>
      <c r="Q2168" t="s">
        <v>36</v>
      </c>
      <c r="T2168" t="s">
        <v>37</v>
      </c>
      <c r="U2168">
        <v>169.49</v>
      </c>
      <c r="V2168">
        <v>0</v>
      </c>
      <c r="W2168">
        <v>30.51</v>
      </c>
      <c r="X2168">
        <f t="shared" si="66"/>
        <v>200</v>
      </c>
      <c r="Y2168">
        <f t="shared" si="67"/>
        <v>200</v>
      </c>
    </row>
    <row r="2169" spans="1:25" x14ac:dyDescent="0.25">
      <c r="A2169">
        <v>2161</v>
      </c>
      <c r="B2169" t="s">
        <v>50</v>
      </c>
      <c r="C2169" t="s">
        <v>31</v>
      </c>
      <c r="D2169" t="s">
        <v>2631</v>
      </c>
      <c r="E2169" t="s">
        <v>2620</v>
      </c>
      <c r="F2169" t="s">
        <v>2620</v>
      </c>
      <c r="N2169" t="s">
        <v>34</v>
      </c>
      <c r="O2169">
        <v>99999999</v>
      </c>
      <c r="P2169" t="s">
        <v>35</v>
      </c>
      <c r="Q2169" t="s">
        <v>36</v>
      </c>
      <c r="T2169" t="s">
        <v>37</v>
      </c>
      <c r="U2169">
        <v>118.64</v>
      </c>
      <c r="V2169">
        <v>0</v>
      </c>
      <c r="W2169">
        <v>21.36</v>
      </c>
      <c r="X2169">
        <f t="shared" si="66"/>
        <v>140</v>
      </c>
      <c r="Y2169">
        <f t="shared" si="67"/>
        <v>140</v>
      </c>
    </row>
    <row r="2170" spans="1:25" x14ac:dyDescent="0.25">
      <c r="A2170">
        <v>2162</v>
      </c>
      <c r="B2170" t="s">
        <v>50</v>
      </c>
      <c r="C2170" t="s">
        <v>31</v>
      </c>
      <c r="D2170" t="s">
        <v>2632</v>
      </c>
      <c r="E2170" t="s">
        <v>2620</v>
      </c>
      <c r="F2170" t="s">
        <v>2620</v>
      </c>
      <c r="N2170" t="s">
        <v>34</v>
      </c>
      <c r="O2170">
        <v>99999999</v>
      </c>
      <c r="P2170" t="s">
        <v>35</v>
      </c>
      <c r="Q2170" t="s">
        <v>36</v>
      </c>
      <c r="T2170" t="s">
        <v>37</v>
      </c>
      <c r="U2170">
        <v>211.86</v>
      </c>
      <c r="V2170">
        <v>0</v>
      </c>
      <c r="W2170">
        <v>38.14</v>
      </c>
      <c r="X2170">
        <f t="shared" si="66"/>
        <v>250</v>
      </c>
      <c r="Y2170">
        <f t="shared" si="67"/>
        <v>250</v>
      </c>
    </row>
    <row r="2171" spans="1:25" x14ac:dyDescent="0.25">
      <c r="A2171">
        <v>2163</v>
      </c>
      <c r="B2171" t="s">
        <v>56</v>
      </c>
      <c r="C2171" t="s">
        <v>31</v>
      </c>
      <c r="D2171" t="s">
        <v>2633</v>
      </c>
      <c r="E2171" t="s">
        <v>2620</v>
      </c>
      <c r="F2171" t="s">
        <v>2620</v>
      </c>
      <c r="N2171" t="s">
        <v>34</v>
      </c>
      <c r="O2171">
        <v>99999999</v>
      </c>
      <c r="P2171" t="s">
        <v>35</v>
      </c>
      <c r="Q2171" t="s">
        <v>36</v>
      </c>
      <c r="T2171" t="s">
        <v>37</v>
      </c>
      <c r="U2171">
        <v>254.24</v>
      </c>
      <c r="V2171">
        <v>0</v>
      </c>
      <c r="W2171">
        <v>45.76</v>
      </c>
      <c r="X2171">
        <f t="shared" si="66"/>
        <v>300</v>
      </c>
      <c r="Y2171">
        <f t="shared" si="67"/>
        <v>300</v>
      </c>
    </row>
    <row r="2172" spans="1:25" x14ac:dyDescent="0.25">
      <c r="A2172">
        <v>2164</v>
      </c>
      <c r="B2172" t="s">
        <v>56</v>
      </c>
      <c r="C2172" t="s">
        <v>31</v>
      </c>
      <c r="D2172" t="s">
        <v>2634</v>
      </c>
      <c r="E2172" t="s">
        <v>2620</v>
      </c>
      <c r="F2172" t="s">
        <v>2620</v>
      </c>
      <c r="N2172" t="s">
        <v>34</v>
      </c>
      <c r="O2172">
        <v>99999999</v>
      </c>
      <c r="P2172" t="s">
        <v>35</v>
      </c>
      <c r="Q2172" t="s">
        <v>36</v>
      </c>
      <c r="T2172" t="s">
        <v>37</v>
      </c>
      <c r="U2172">
        <v>211.86</v>
      </c>
      <c r="V2172">
        <v>0</v>
      </c>
      <c r="W2172">
        <v>38.14</v>
      </c>
      <c r="X2172">
        <f t="shared" si="66"/>
        <v>250</v>
      </c>
      <c r="Y2172">
        <f t="shared" si="67"/>
        <v>250</v>
      </c>
    </row>
    <row r="2173" spans="1:25" x14ac:dyDescent="0.25">
      <c r="A2173">
        <v>2165</v>
      </c>
      <c r="B2173" t="s">
        <v>30</v>
      </c>
      <c r="C2173" t="s">
        <v>39</v>
      </c>
      <c r="D2173" t="s">
        <v>2635</v>
      </c>
      <c r="E2173" t="s">
        <v>2620</v>
      </c>
      <c r="F2173" t="s">
        <v>2620</v>
      </c>
      <c r="K2173" t="s">
        <v>396</v>
      </c>
      <c r="L2173" t="s">
        <v>169</v>
      </c>
      <c r="M2173" t="s">
        <v>170</v>
      </c>
      <c r="N2173" t="s">
        <v>397</v>
      </c>
      <c r="O2173">
        <v>20225171719</v>
      </c>
      <c r="P2173" t="s">
        <v>35</v>
      </c>
      <c r="Q2173" t="s">
        <v>36</v>
      </c>
      <c r="T2173" t="s">
        <v>37</v>
      </c>
      <c r="U2173">
        <v>152.54</v>
      </c>
      <c r="V2173">
        <v>0</v>
      </c>
      <c r="W2173">
        <v>27.46</v>
      </c>
      <c r="X2173">
        <f t="shared" si="66"/>
        <v>180</v>
      </c>
      <c r="Y2173">
        <f t="shared" si="67"/>
        <v>180</v>
      </c>
    </row>
    <row r="2174" spans="1:25" x14ac:dyDescent="0.25">
      <c r="A2174">
        <v>2166</v>
      </c>
      <c r="B2174" t="s">
        <v>56</v>
      </c>
      <c r="C2174" t="s">
        <v>31</v>
      </c>
      <c r="D2174" t="s">
        <v>2636</v>
      </c>
      <c r="E2174" t="s">
        <v>2620</v>
      </c>
      <c r="F2174" t="s">
        <v>2620</v>
      </c>
      <c r="N2174" t="s">
        <v>34</v>
      </c>
      <c r="O2174">
        <v>99999999</v>
      </c>
      <c r="P2174" t="s">
        <v>35</v>
      </c>
      <c r="Q2174" t="s">
        <v>36</v>
      </c>
      <c r="T2174" t="s">
        <v>37</v>
      </c>
      <c r="U2174">
        <v>211.86</v>
      </c>
      <c r="V2174">
        <v>0</v>
      </c>
      <c r="W2174">
        <v>38.14</v>
      </c>
      <c r="X2174">
        <f t="shared" si="66"/>
        <v>250</v>
      </c>
      <c r="Y2174">
        <f t="shared" si="67"/>
        <v>250</v>
      </c>
    </row>
    <row r="2175" spans="1:25" x14ac:dyDescent="0.25">
      <c r="A2175">
        <v>2167</v>
      </c>
      <c r="B2175" t="s">
        <v>56</v>
      </c>
      <c r="C2175" t="s">
        <v>31</v>
      </c>
      <c r="D2175" t="s">
        <v>2637</v>
      </c>
      <c r="E2175" t="s">
        <v>2620</v>
      </c>
      <c r="F2175" t="s">
        <v>2620</v>
      </c>
      <c r="N2175" t="s">
        <v>34</v>
      </c>
      <c r="O2175">
        <v>99999999</v>
      </c>
      <c r="P2175" t="s">
        <v>35</v>
      </c>
      <c r="Q2175" t="s">
        <v>36</v>
      </c>
      <c r="T2175" t="s">
        <v>37</v>
      </c>
      <c r="U2175">
        <v>169.49</v>
      </c>
      <c r="V2175">
        <v>0</v>
      </c>
      <c r="W2175">
        <v>30.51</v>
      </c>
      <c r="X2175">
        <f t="shared" si="66"/>
        <v>200</v>
      </c>
      <c r="Y2175">
        <f t="shared" si="67"/>
        <v>200</v>
      </c>
    </row>
    <row r="2176" spans="1:25" x14ac:dyDescent="0.25">
      <c r="A2176">
        <v>2168</v>
      </c>
      <c r="B2176" t="s">
        <v>56</v>
      </c>
      <c r="C2176" t="s">
        <v>31</v>
      </c>
      <c r="D2176" t="s">
        <v>2638</v>
      </c>
      <c r="E2176" t="s">
        <v>2620</v>
      </c>
      <c r="F2176" t="s">
        <v>2620</v>
      </c>
      <c r="N2176" t="s">
        <v>34</v>
      </c>
      <c r="O2176">
        <v>99999999</v>
      </c>
      <c r="P2176" t="s">
        <v>35</v>
      </c>
      <c r="Q2176" t="s">
        <v>36</v>
      </c>
      <c r="T2176" t="s">
        <v>37</v>
      </c>
      <c r="U2176">
        <v>423.73</v>
      </c>
      <c r="V2176">
        <v>0</v>
      </c>
      <c r="W2176">
        <v>76.27</v>
      </c>
      <c r="X2176">
        <f t="shared" si="66"/>
        <v>500</v>
      </c>
      <c r="Y2176">
        <f t="shared" si="67"/>
        <v>500</v>
      </c>
    </row>
    <row r="2177" spans="1:25" x14ac:dyDescent="0.25">
      <c r="A2177">
        <v>2169</v>
      </c>
      <c r="B2177" t="s">
        <v>56</v>
      </c>
      <c r="C2177" t="s">
        <v>31</v>
      </c>
      <c r="D2177" t="s">
        <v>2639</v>
      </c>
      <c r="E2177" t="s">
        <v>2620</v>
      </c>
      <c r="F2177" t="s">
        <v>2620</v>
      </c>
      <c r="N2177" t="s">
        <v>34</v>
      </c>
      <c r="O2177">
        <v>99999999</v>
      </c>
      <c r="P2177" t="s">
        <v>35</v>
      </c>
      <c r="Q2177" t="s">
        <v>36</v>
      </c>
      <c r="T2177" t="s">
        <v>37</v>
      </c>
      <c r="U2177">
        <v>254.24</v>
      </c>
      <c r="V2177">
        <v>0</v>
      </c>
      <c r="W2177">
        <v>45.76</v>
      </c>
      <c r="X2177">
        <f t="shared" si="66"/>
        <v>300</v>
      </c>
      <c r="Y2177">
        <f t="shared" si="67"/>
        <v>300</v>
      </c>
    </row>
    <row r="2178" spans="1:25" x14ac:dyDescent="0.25">
      <c r="A2178">
        <v>2170</v>
      </c>
      <c r="B2178" t="s">
        <v>50</v>
      </c>
      <c r="C2178" t="s">
        <v>31</v>
      </c>
      <c r="D2178" t="s">
        <v>2640</v>
      </c>
      <c r="E2178" t="s">
        <v>2620</v>
      </c>
      <c r="F2178" t="s">
        <v>2620</v>
      </c>
      <c r="N2178" t="s">
        <v>34</v>
      </c>
      <c r="O2178">
        <v>99999999</v>
      </c>
      <c r="P2178" t="s">
        <v>35</v>
      </c>
      <c r="Q2178" t="s">
        <v>36</v>
      </c>
      <c r="T2178" t="s">
        <v>37</v>
      </c>
      <c r="U2178">
        <v>211.86</v>
      </c>
      <c r="V2178">
        <v>0</v>
      </c>
      <c r="W2178">
        <v>38.14</v>
      </c>
      <c r="X2178">
        <f t="shared" si="66"/>
        <v>250</v>
      </c>
      <c r="Y2178">
        <f t="shared" si="67"/>
        <v>250</v>
      </c>
    </row>
    <row r="2179" spans="1:25" x14ac:dyDescent="0.25">
      <c r="A2179">
        <v>2171</v>
      </c>
      <c r="B2179" t="s">
        <v>50</v>
      </c>
      <c r="C2179" t="s">
        <v>31</v>
      </c>
      <c r="D2179" t="s">
        <v>2641</v>
      </c>
      <c r="E2179" t="s">
        <v>2620</v>
      </c>
      <c r="F2179" t="s">
        <v>2620</v>
      </c>
      <c r="N2179" t="s">
        <v>34</v>
      </c>
      <c r="O2179">
        <v>99999999</v>
      </c>
      <c r="P2179" t="s">
        <v>35</v>
      </c>
      <c r="Q2179" t="s">
        <v>36</v>
      </c>
      <c r="T2179" t="s">
        <v>37</v>
      </c>
      <c r="U2179">
        <v>169.49</v>
      </c>
      <c r="V2179">
        <v>0</v>
      </c>
      <c r="W2179">
        <v>30.51</v>
      </c>
      <c r="X2179">
        <f t="shared" si="66"/>
        <v>200</v>
      </c>
      <c r="Y2179">
        <f t="shared" si="67"/>
        <v>200</v>
      </c>
    </row>
    <row r="2180" spans="1:25" x14ac:dyDescent="0.25">
      <c r="A2180">
        <v>2172</v>
      </c>
      <c r="B2180" t="s">
        <v>50</v>
      </c>
      <c r="C2180" t="s">
        <v>31</v>
      </c>
      <c r="D2180" t="s">
        <v>2642</v>
      </c>
      <c r="E2180" t="s">
        <v>2620</v>
      </c>
      <c r="F2180" t="s">
        <v>2620</v>
      </c>
      <c r="N2180" t="s">
        <v>34</v>
      </c>
      <c r="O2180">
        <v>99999999</v>
      </c>
      <c r="P2180" t="s">
        <v>35</v>
      </c>
      <c r="Q2180" t="s">
        <v>36</v>
      </c>
      <c r="T2180" t="s">
        <v>37</v>
      </c>
      <c r="U2180">
        <v>423.73</v>
      </c>
      <c r="V2180">
        <v>0</v>
      </c>
      <c r="W2180">
        <v>76.27</v>
      </c>
      <c r="X2180">
        <f t="shared" si="66"/>
        <v>500</v>
      </c>
      <c r="Y2180">
        <f t="shared" si="67"/>
        <v>500</v>
      </c>
    </row>
    <row r="2181" spans="1:25" x14ac:dyDescent="0.25">
      <c r="A2181">
        <v>2173</v>
      </c>
      <c r="B2181" t="s">
        <v>56</v>
      </c>
      <c r="C2181" t="s">
        <v>31</v>
      </c>
      <c r="D2181" t="s">
        <v>2643</v>
      </c>
      <c r="E2181" t="s">
        <v>2620</v>
      </c>
      <c r="F2181" t="s">
        <v>2620</v>
      </c>
      <c r="N2181" t="s">
        <v>34</v>
      </c>
      <c r="O2181">
        <v>99999999</v>
      </c>
      <c r="P2181" t="s">
        <v>35</v>
      </c>
      <c r="Q2181" t="s">
        <v>36</v>
      </c>
      <c r="T2181" t="s">
        <v>37</v>
      </c>
      <c r="U2181">
        <v>254.24</v>
      </c>
      <c r="V2181">
        <v>0</v>
      </c>
      <c r="W2181">
        <v>45.76</v>
      </c>
      <c r="X2181">
        <f t="shared" si="66"/>
        <v>300</v>
      </c>
      <c r="Y2181">
        <f t="shared" si="67"/>
        <v>300</v>
      </c>
    </row>
    <row r="2182" spans="1:25" x14ac:dyDescent="0.25">
      <c r="A2182">
        <v>2174</v>
      </c>
      <c r="B2182" t="s">
        <v>56</v>
      </c>
      <c r="C2182" t="s">
        <v>31</v>
      </c>
      <c r="D2182" t="s">
        <v>2644</v>
      </c>
      <c r="E2182" t="s">
        <v>2620</v>
      </c>
      <c r="F2182" t="s">
        <v>2620</v>
      </c>
      <c r="N2182" t="s">
        <v>34</v>
      </c>
      <c r="O2182">
        <v>99999999</v>
      </c>
      <c r="P2182" t="s">
        <v>35</v>
      </c>
      <c r="Q2182" t="s">
        <v>36</v>
      </c>
      <c r="T2182" t="s">
        <v>37</v>
      </c>
      <c r="U2182">
        <v>254.24</v>
      </c>
      <c r="V2182">
        <v>0</v>
      </c>
      <c r="W2182">
        <v>45.76</v>
      </c>
      <c r="X2182">
        <f t="shared" si="66"/>
        <v>300</v>
      </c>
      <c r="Y2182">
        <f t="shared" si="67"/>
        <v>300</v>
      </c>
    </row>
    <row r="2183" spans="1:25" x14ac:dyDescent="0.25">
      <c r="A2183">
        <v>2175</v>
      </c>
      <c r="B2183" t="s">
        <v>56</v>
      </c>
      <c r="C2183" t="s">
        <v>31</v>
      </c>
      <c r="D2183" t="s">
        <v>2645</v>
      </c>
      <c r="E2183" t="s">
        <v>2620</v>
      </c>
      <c r="F2183" t="s">
        <v>2620</v>
      </c>
      <c r="N2183" t="s">
        <v>34</v>
      </c>
      <c r="O2183">
        <v>99999999</v>
      </c>
      <c r="P2183" t="s">
        <v>35</v>
      </c>
      <c r="Q2183" t="s">
        <v>36</v>
      </c>
      <c r="T2183" t="s">
        <v>37</v>
      </c>
      <c r="U2183">
        <v>423.73</v>
      </c>
      <c r="V2183">
        <v>0</v>
      </c>
      <c r="W2183">
        <v>76.27</v>
      </c>
      <c r="X2183">
        <f t="shared" si="66"/>
        <v>500</v>
      </c>
      <c r="Y2183">
        <f t="shared" si="67"/>
        <v>500</v>
      </c>
    </row>
    <row r="2184" spans="1:25" x14ac:dyDescent="0.25">
      <c r="A2184">
        <v>2176</v>
      </c>
      <c r="B2184" t="s">
        <v>56</v>
      </c>
      <c r="C2184" t="s">
        <v>31</v>
      </c>
      <c r="D2184" t="s">
        <v>2646</v>
      </c>
      <c r="E2184" t="s">
        <v>2620</v>
      </c>
      <c r="F2184" t="s">
        <v>2620</v>
      </c>
      <c r="N2184" t="s">
        <v>34</v>
      </c>
      <c r="O2184">
        <v>99999999</v>
      </c>
      <c r="P2184" t="s">
        <v>35</v>
      </c>
      <c r="Q2184" t="s">
        <v>36</v>
      </c>
      <c r="T2184" t="s">
        <v>37</v>
      </c>
      <c r="U2184">
        <v>84.75</v>
      </c>
      <c r="V2184">
        <v>0</v>
      </c>
      <c r="W2184">
        <v>15.25</v>
      </c>
      <c r="X2184">
        <f t="shared" si="66"/>
        <v>100</v>
      </c>
      <c r="Y2184">
        <f t="shared" si="67"/>
        <v>100</v>
      </c>
    </row>
    <row r="2185" spans="1:25" x14ac:dyDescent="0.25">
      <c r="A2185">
        <v>2177</v>
      </c>
      <c r="B2185" t="s">
        <v>50</v>
      </c>
      <c r="C2185" t="s">
        <v>31</v>
      </c>
      <c r="D2185" t="s">
        <v>2647</v>
      </c>
      <c r="E2185" t="s">
        <v>2620</v>
      </c>
      <c r="F2185" t="s">
        <v>2620</v>
      </c>
      <c r="N2185" t="s">
        <v>34</v>
      </c>
      <c r="O2185">
        <v>99999999</v>
      </c>
      <c r="P2185" t="s">
        <v>35</v>
      </c>
      <c r="Q2185" t="s">
        <v>36</v>
      </c>
      <c r="T2185" t="s">
        <v>37</v>
      </c>
      <c r="U2185">
        <v>169.49</v>
      </c>
      <c r="V2185">
        <v>0</v>
      </c>
      <c r="W2185">
        <v>30.51</v>
      </c>
      <c r="X2185">
        <f t="shared" si="66"/>
        <v>200</v>
      </c>
      <c r="Y2185">
        <f t="shared" si="67"/>
        <v>200</v>
      </c>
    </row>
    <row r="2186" spans="1:25" x14ac:dyDescent="0.25">
      <c r="A2186">
        <v>2178</v>
      </c>
      <c r="B2186" t="s">
        <v>50</v>
      </c>
      <c r="C2186" t="s">
        <v>31</v>
      </c>
      <c r="D2186" t="s">
        <v>2648</v>
      </c>
      <c r="E2186" t="s">
        <v>2620</v>
      </c>
      <c r="F2186" t="s">
        <v>2620</v>
      </c>
      <c r="N2186" t="s">
        <v>34</v>
      </c>
      <c r="O2186">
        <v>99999999</v>
      </c>
      <c r="P2186" t="s">
        <v>35</v>
      </c>
      <c r="Q2186" t="s">
        <v>36</v>
      </c>
      <c r="T2186" t="s">
        <v>37</v>
      </c>
      <c r="U2186">
        <v>135.59</v>
      </c>
      <c r="V2186">
        <v>0</v>
      </c>
      <c r="W2186">
        <v>24.41</v>
      </c>
      <c r="X2186">
        <f t="shared" ref="X2186:X2249" si="68">U2186+W2186</f>
        <v>160</v>
      </c>
      <c r="Y2186">
        <f t="shared" ref="Y2186:Y2249" si="69">SUM(U2186,W2186)</f>
        <v>160</v>
      </c>
    </row>
    <row r="2187" spans="1:25" x14ac:dyDescent="0.25">
      <c r="A2187">
        <v>2179</v>
      </c>
      <c r="B2187" t="s">
        <v>50</v>
      </c>
      <c r="C2187" t="s">
        <v>31</v>
      </c>
      <c r="D2187" t="s">
        <v>2649</v>
      </c>
      <c r="E2187" t="s">
        <v>2620</v>
      </c>
      <c r="F2187" t="s">
        <v>2620</v>
      </c>
      <c r="N2187" t="s">
        <v>34</v>
      </c>
      <c r="O2187">
        <v>99999999</v>
      </c>
      <c r="P2187" t="s">
        <v>35</v>
      </c>
      <c r="Q2187" t="s">
        <v>36</v>
      </c>
      <c r="T2187" t="s">
        <v>37</v>
      </c>
      <c r="U2187">
        <v>84.75</v>
      </c>
      <c r="V2187">
        <v>0</v>
      </c>
      <c r="W2187">
        <v>15.25</v>
      </c>
      <c r="X2187">
        <f t="shared" si="68"/>
        <v>100</v>
      </c>
      <c r="Y2187">
        <f t="shared" si="69"/>
        <v>100</v>
      </c>
    </row>
    <row r="2188" spans="1:25" x14ac:dyDescent="0.25">
      <c r="A2188">
        <v>2180</v>
      </c>
      <c r="B2188" t="s">
        <v>30</v>
      </c>
      <c r="C2188" t="s">
        <v>31</v>
      </c>
      <c r="D2188" t="s">
        <v>2650</v>
      </c>
      <c r="E2188" t="s">
        <v>2620</v>
      </c>
      <c r="F2188" t="s">
        <v>2620</v>
      </c>
      <c r="N2188" t="s">
        <v>34</v>
      </c>
      <c r="O2188">
        <v>99999999</v>
      </c>
      <c r="P2188" t="s">
        <v>35</v>
      </c>
      <c r="Q2188" t="s">
        <v>36</v>
      </c>
      <c r="T2188" t="s">
        <v>37</v>
      </c>
      <c r="U2188">
        <v>100.85</v>
      </c>
      <c r="V2188">
        <v>0</v>
      </c>
      <c r="W2188">
        <v>18.149999999999999</v>
      </c>
      <c r="X2188">
        <f t="shared" si="68"/>
        <v>119</v>
      </c>
      <c r="Y2188">
        <f t="shared" si="69"/>
        <v>119</v>
      </c>
    </row>
    <row r="2189" spans="1:25" x14ac:dyDescent="0.25">
      <c r="A2189">
        <v>2181</v>
      </c>
      <c r="B2189" t="s">
        <v>30</v>
      </c>
      <c r="C2189" t="s">
        <v>31</v>
      </c>
      <c r="D2189" t="s">
        <v>2651</v>
      </c>
      <c r="E2189" t="s">
        <v>2620</v>
      </c>
      <c r="F2189" t="s">
        <v>2620</v>
      </c>
      <c r="N2189" t="s">
        <v>34</v>
      </c>
      <c r="O2189">
        <v>99999999</v>
      </c>
      <c r="P2189" t="s">
        <v>35</v>
      </c>
      <c r="Q2189" t="s">
        <v>36</v>
      </c>
      <c r="T2189" t="s">
        <v>37</v>
      </c>
      <c r="U2189">
        <v>59.32</v>
      </c>
      <c r="V2189">
        <v>0</v>
      </c>
      <c r="W2189">
        <v>10.68</v>
      </c>
      <c r="X2189">
        <f t="shared" si="68"/>
        <v>70</v>
      </c>
      <c r="Y2189">
        <f t="shared" si="69"/>
        <v>70</v>
      </c>
    </row>
    <row r="2190" spans="1:25" x14ac:dyDescent="0.25">
      <c r="A2190">
        <v>2182</v>
      </c>
      <c r="B2190" t="s">
        <v>30</v>
      </c>
      <c r="C2190" t="s">
        <v>31</v>
      </c>
      <c r="D2190" t="s">
        <v>2652</v>
      </c>
      <c r="E2190" t="s">
        <v>2620</v>
      </c>
      <c r="F2190" t="s">
        <v>2620</v>
      </c>
      <c r="N2190" t="s">
        <v>34</v>
      </c>
      <c r="O2190">
        <v>99999999</v>
      </c>
      <c r="P2190" t="s">
        <v>35</v>
      </c>
      <c r="Q2190" t="s">
        <v>36</v>
      </c>
      <c r="T2190" t="s">
        <v>37</v>
      </c>
      <c r="U2190">
        <v>42.37</v>
      </c>
      <c r="V2190">
        <v>0</v>
      </c>
      <c r="W2190">
        <v>7.63</v>
      </c>
      <c r="X2190">
        <f t="shared" si="68"/>
        <v>50</v>
      </c>
      <c r="Y2190">
        <f t="shared" si="69"/>
        <v>50</v>
      </c>
    </row>
    <row r="2191" spans="1:25" x14ac:dyDescent="0.25">
      <c r="A2191">
        <v>2183</v>
      </c>
      <c r="B2191" t="s">
        <v>50</v>
      </c>
      <c r="C2191" t="s">
        <v>31</v>
      </c>
      <c r="D2191" t="s">
        <v>2653</v>
      </c>
      <c r="E2191" t="s">
        <v>2620</v>
      </c>
      <c r="F2191" t="s">
        <v>2620</v>
      </c>
      <c r="N2191" t="s">
        <v>34</v>
      </c>
      <c r="O2191">
        <v>99999999</v>
      </c>
      <c r="P2191" t="s">
        <v>35</v>
      </c>
      <c r="Q2191" t="s">
        <v>36</v>
      </c>
      <c r="T2191" t="s">
        <v>37</v>
      </c>
      <c r="U2191">
        <v>84.75</v>
      </c>
      <c r="V2191">
        <v>0</v>
      </c>
      <c r="W2191">
        <v>15.25</v>
      </c>
      <c r="X2191">
        <f t="shared" si="68"/>
        <v>100</v>
      </c>
      <c r="Y2191">
        <f t="shared" si="69"/>
        <v>100</v>
      </c>
    </row>
    <row r="2192" spans="1:25" x14ac:dyDescent="0.25">
      <c r="A2192">
        <v>2184</v>
      </c>
      <c r="B2192" t="s">
        <v>30</v>
      </c>
      <c r="C2192" t="s">
        <v>31</v>
      </c>
      <c r="D2192" t="s">
        <v>2654</v>
      </c>
      <c r="E2192" t="s">
        <v>2620</v>
      </c>
      <c r="F2192" t="s">
        <v>2620</v>
      </c>
      <c r="N2192" t="s">
        <v>34</v>
      </c>
      <c r="O2192">
        <v>99999999</v>
      </c>
      <c r="P2192" t="s">
        <v>35</v>
      </c>
      <c r="Q2192" t="s">
        <v>36</v>
      </c>
      <c r="T2192" t="s">
        <v>37</v>
      </c>
      <c r="U2192">
        <v>84.75</v>
      </c>
      <c r="V2192">
        <v>0</v>
      </c>
      <c r="W2192">
        <v>15.25</v>
      </c>
      <c r="X2192">
        <f t="shared" si="68"/>
        <v>100</v>
      </c>
      <c r="Y2192">
        <f t="shared" si="69"/>
        <v>100</v>
      </c>
    </row>
    <row r="2193" spans="1:25" x14ac:dyDescent="0.25">
      <c r="A2193">
        <v>2185</v>
      </c>
      <c r="B2193" t="s">
        <v>56</v>
      </c>
      <c r="C2193" t="s">
        <v>39</v>
      </c>
      <c r="D2193" t="s">
        <v>2655</v>
      </c>
      <c r="E2193" t="s">
        <v>2620</v>
      </c>
      <c r="F2193" t="s">
        <v>2620</v>
      </c>
      <c r="N2193" t="s">
        <v>2656</v>
      </c>
      <c r="O2193">
        <v>10247153646</v>
      </c>
      <c r="P2193" t="s">
        <v>35</v>
      </c>
      <c r="Q2193" t="s">
        <v>36</v>
      </c>
      <c r="T2193" t="s">
        <v>37</v>
      </c>
      <c r="U2193">
        <v>42.37</v>
      </c>
      <c r="V2193">
        <v>0</v>
      </c>
      <c r="W2193">
        <v>7.63</v>
      </c>
      <c r="X2193">
        <f t="shared" si="68"/>
        <v>50</v>
      </c>
      <c r="Y2193">
        <f t="shared" si="69"/>
        <v>50</v>
      </c>
    </row>
    <row r="2194" spans="1:25" x14ac:dyDescent="0.25">
      <c r="A2194">
        <v>2186</v>
      </c>
      <c r="B2194" t="s">
        <v>30</v>
      </c>
      <c r="C2194" t="s">
        <v>31</v>
      </c>
      <c r="D2194" t="s">
        <v>2657</v>
      </c>
      <c r="E2194" t="s">
        <v>2620</v>
      </c>
      <c r="F2194" t="s">
        <v>2620</v>
      </c>
      <c r="N2194" t="s">
        <v>34</v>
      </c>
      <c r="O2194">
        <v>99999999</v>
      </c>
      <c r="P2194" t="s">
        <v>35</v>
      </c>
      <c r="Q2194" t="s">
        <v>36</v>
      </c>
      <c r="T2194" t="s">
        <v>37</v>
      </c>
      <c r="U2194">
        <v>127.12</v>
      </c>
      <c r="V2194">
        <v>0</v>
      </c>
      <c r="W2194">
        <v>22.88</v>
      </c>
      <c r="X2194">
        <f t="shared" si="68"/>
        <v>150</v>
      </c>
      <c r="Y2194">
        <f t="shared" si="69"/>
        <v>150</v>
      </c>
    </row>
    <row r="2195" spans="1:25" x14ac:dyDescent="0.25">
      <c r="A2195">
        <v>2187</v>
      </c>
      <c r="B2195" t="s">
        <v>30</v>
      </c>
      <c r="C2195" t="s">
        <v>31</v>
      </c>
      <c r="D2195" t="s">
        <v>2658</v>
      </c>
      <c r="E2195" t="s">
        <v>2659</v>
      </c>
      <c r="F2195" t="s">
        <v>2659</v>
      </c>
      <c r="N2195" t="s">
        <v>34</v>
      </c>
      <c r="O2195">
        <v>99999999</v>
      </c>
      <c r="P2195" t="s">
        <v>35</v>
      </c>
      <c r="Q2195" t="s">
        <v>36</v>
      </c>
      <c r="T2195" t="s">
        <v>37</v>
      </c>
      <c r="U2195">
        <v>144.07</v>
      </c>
      <c r="V2195">
        <v>0</v>
      </c>
      <c r="W2195">
        <v>25.93</v>
      </c>
      <c r="X2195">
        <f t="shared" si="68"/>
        <v>170</v>
      </c>
      <c r="Y2195">
        <f t="shared" si="69"/>
        <v>170</v>
      </c>
    </row>
    <row r="2196" spans="1:25" x14ac:dyDescent="0.25">
      <c r="A2196">
        <v>2188</v>
      </c>
      <c r="B2196" t="s">
        <v>50</v>
      </c>
      <c r="C2196" t="s">
        <v>31</v>
      </c>
      <c r="D2196" t="s">
        <v>2660</v>
      </c>
      <c r="E2196" t="s">
        <v>2659</v>
      </c>
      <c r="F2196" t="s">
        <v>2659</v>
      </c>
      <c r="N2196" t="s">
        <v>34</v>
      </c>
      <c r="O2196">
        <v>99999999</v>
      </c>
      <c r="P2196" t="s">
        <v>35</v>
      </c>
      <c r="Q2196" t="s">
        <v>36</v>
      </c>
      <c r="T2196" t="s">
        <v>37</v>
      </c>
      <c r="U2196">
        <v>148.31</v>
      </c>
      <c r="V2196">
        <v>0</v>
      </c>
      <c r="W2196">
        <v>26.69</v>
      </c>
      <c r="X2196">
        <f t="shared" si="68"/>
        <v>175</v>
      </c>
      <c r="Y2196">
        <f t="shared" si="69"/>
        <v>175</v>
      </c>
    </row>
    <row r="2197" spans="1:25" x14ac:dyDescent="0.25">
      <c r="A2197">
        <v>2189</v>
      </c>
      <c r="B2197" t="s">
        <v>30</v>
      </c>
      <c r="C2197" t="s">
        <v>31</v>
      </c>
      <c r="D2197" t="s">
        <v>2661</v>
      </c>
      <c r="E2197" t="s">
        <v>2659</v>
      </c>
      <c r="F2197" t="s">
        <v>2659</v>
      </c>
      <c r="N2197" t="s">
        <v>34</v>
      </c>
      <c r="O2197">
        <v>99999999</v>
      </c>
      <c r="P2197" t="s">
        <v>35</v>
      </c>
      <c r="Q2197" t="s">
        <v>36</v>
      </c>
      <c r="T2197" t="s">
        <v>37</v>
      </c>
      <c r="U2197">
        <v>150.85</v>
      </c>
      <c r="V2197">
        <v>0</v>
      </c>
      <c r="W2197">
        <v>27.15</v>
      </c>
      <c r="X2197">
        <f t="shared" si="68"/>
        <v>178</v>
      </c>
      <c r="Y2197">
        <f t="shared" si="69"/>
        <v>178</v>
      </c>
    </row>
    <row r="2198" spans="1:25" x14ac:dyDescent="0.25">
      <c r="A2198">
        <v>2190</v>
      </c>
      <c r="B2198" t="s">
        <v>30</v>
      </c>
      <c r="C2198" t="s">
        <v>39</v>
      </c>
      <c r="D2198" t="s">
        <v>2662</v>
      </c>
      <c r="E2198" t="s">
        <v>2659</v>
      </c>
      <c r="F2198" t="s">
        <v>2659</v>
      </c>
      <c r="K2198" t="s">
        <v>1799</v>
      </c>
      <c r="L2198" t="s">
        <v>169</v>
      </c>
      <c r="M2198" t="s">
        <v>170</v>
      </c>
      <c r="N2198" t="s">
        <v>2534</v>
      </c>
      <c r="O2198">
        <v>20557410181</v>
      </c>
      <c r="P2198" t="s">
        <v>35</v>
      </c>
      <c r="Q2198" t="s">
        <v>36</v>
      </c>
      <c r="T2198" t="s">
        <v>37</v>
      </c>
      <c r="U2198">
        <v>76.27</v>
      </c>
      <c r="V2198">
        <v>0</v>
      </c>
      <c r="W2198">
        <v>13.73</v>
      </c>
      <c r="X2198">
        <f t="shared" si="68"/>
        <v>90</v>
      </c>
      <c r="Y2198">
        <f t="shared" si="69"/>
        <v>90</v>
      </c>
    </row>
    <row r="2199" spans="1:25" x14ac:dyDescent="0.25">
      <c r="A2199">
        <v>2191</v>
      </c>
      <c r="B2199" t="s">
        <v>56</v>
      </c>
      <c r="C2199" t="s">
        <v>39</v>
      </c>
      <c r="D2199" t="s">
        <v>2663</v>
      </c>
      <c r="E2199" t="s">
        <v>2659</v>
      </c>
      <c r="F2199" t="s">
        <v>2659</v>
      </c>
      <c r="K2199" t="s">
        <v>42</v>
      </c>
      <c r="L2199" t="s">
        <v>41</v>
      </c>
      <c r="M2199" t="s">
        <v>42</v>
      </c>
      <c r="N2199" t="s">
        <v>96</v>
      </c>
      <c r="O2199">
        <v>20352813711</v>
      </c>
      <c r="P2199" t="s">
        <v>35</v>
      </c>
      <c r="Q2199" t="s">
        <v>36</v>
      </c>
      <c r="T2199" t="s">
        <v>37</v>
      </c>
      <c r="U2199">
        <v>50.85</v>
      </c>
      <c r="V2199">
        <v>0</v>
      </c>
      <c r="W2199">
        <v>9.15</v>
      </c>
      <c r="X2199">
        <f t="shared" si="68"/>
        <v>60</v>
      </c>
      <c r="Y2199">
        <f t="shared" si="69"/>
        <v>60</v>
      </c>
    </row>
    <row r="2200" spans="1:25" x14ac:dyDescent="0.25">
      <c r="A2200">
        <v>2192</v>
      </c>
      <c r="B2200" t="s">
        <v>30</v>
      </c>
      <c r="C2200" t="s">
        <v>39</v>
      </c>
      <c r="D2200" t="s">
        <v>2664</v>
      </c>
      <c r="E2200" t="s">
        <v>2659</v>
      </c>
      <c r="F2200" t="s">
        <v>2659</v>
      </c>
      <c r="K2200" t="s">
        <v>396</v>
      </c>
      <c r="L2200" t="s">
        <v>169</v>
      </c>
      <c r="M2200" t="s">
        <v>170</v>
      </c>
      <c r="N2200" t="s">
        <v>397</v>
      </c>
      <c r="O2200">
        <v>20225171719</v>
      </c>
      <c r="P2200" t="s">
        <v>35</v>
      </c>
      <c r="Q2200" t="s">
        <v>36</v>
      </c>
      <c r="T2200" t="s">
        <v>37</v>
      </c>
      <c r="U2200">
        <v>100.85</v>
      </c>
      <c r="V2200">
        <v>0</v>
      </c>
      <c r="W2200">
        <v>18.149999999999999</v>
      </c>
      <c r="X2200">
        <f t="shared" si="68"/>
        <v>119</v>
      </c>
      <c r="Y2200">
        <f t="shared" si="69"/>
        <v>119</v>
      </c>
    </row>
    <row r="2201" spans="1:25" x14ac:dyDescent="0.25">
      <c r="A2201">
        <v>2193</v>
      </c>
      <c r="B2201" t="s">
        <v>30</v>
      </c>
      <c r="C2201" t="s">
        <v>31</v>
      </c>
      <c r="D2201" t="s">
        <v>2665</v>
      </c>
      <c r="E2201" t="s">
        <v>2659</v>
      </c>
      <c r="F2201" t="s">
        <v>2659</v>
      </c>
      <c r="N2201" t="s">
        <v>34</v>
      </c>
      <c r="O2201">
        <v>99999999</v>
      </c>
      <c r="P2201" t="s">
        <v>35</v>
      </c>
      <c r="Q2201" t="s">
        <v>36</v>
      </c>
      <c r="T2201" t="s">
        <v>37</v>
      </c>
      <c r="U2201">
        <v>423.73</v>
      </c>
      <c r="V2201">
        <v>0</v>
      </c>
      <c r="W2201">
        <v>76.27</v>
      </c>
      <c r="X2201">
        <f t="shared" si="68"/>
        <v>500</v>
      </c>
      <c r="Y2201">
        <f t="shared" si="69"/>
        <v>500</v>
      </c>
    </row>
    <row r="2202" spans="1:25" x14ac:dyDescent="0.25">
      <c r="A2202">
        <v>2194</v>
      </c>
      <c r="B2202" t="s">
        <v>30</v>
      </c>
      <c r="C2202" t="s">
        <v>31</v>
      </c>
      <c r="D2202" t="s">
        <v>2666</v>
      </c>
      <c r="E2202" t="s">
        <v>2659</v>
      </c>
      <c r="F2202" t="s">
        <v>2659</v>
      </c>
      <c r="N2202" t="s">
        <v>34</v>
      </c>
      <c r="O2202">
        <v>99999999</v>
      </c>
      <c r="P2202" t="s">
        <v>35</v>
      </c>
      <c r="Q2202" t="s">
        <v>36</v>
      </c>
      <c r="T2202" t="s">
        <v>37</v>
      </c>
      <c r="U2202">
        <v>423.73</v>
      </c>
      <c r="V2202">
        <v>0</v>
      </c>
      <c r="W2202">
        <v>76.27</v>
      </c>
      <c r="X2202">
        <f t="shared" si="68"/>
        <v>500</v>
      </c>
      <c r="Y2202">
        <f t="shared" si="69"/>
        <v>500</v>
      </c>
    </row>
    <row r="2203" spans="1:25" x14ac:dyDescent="0.25">
      <c r="A2203">
        <v>2195</v>
      </c>
      <c r="B2203" t="s">
        <v>30</v>
      </c>
      <c r="C2203" t="s">
        <v>39</v>
      </c>
      <c r="D2203" t="s">
        <v>2667</v>
      </c>
      <c r="E2203" t="s">
        <v>2659</v>
      </c>
      <c r="F2203" t="s">
        <v>2659</v>
      </c>
      <c r="K2203" t="s">
        <v>67</v>
      </c>
      <c r="L2203" t="s">
        <v>41</v>
      </c>
      <c r="M2203" t="s">
        <v>42</v>
      </c>
      <c r="N2203" t="s">
        <v>68</v>
      </c>
      <c r="O2203">
        <v>10166087916</v>
      </c>
      <c r="P2203" t="s">
        <v>35</v>
      </c>
      <c r="Q2203" t="s">
        <v>36</v>
      </c>
      <c r="T2203" t="s">
        <v>37</v>
      </c>
      <c r="U2203">
        <v>2457.63</v>
      </c>
      <c r="V2203">
        <v>0</v>
      </c>
      <c r="W2203">
        <v>442.37</v>
      </c>
      <c r="X2203">
        <f t="shared" si="68"/>
        <v>2900</v>
      </c>
      <c r="Y2203">
        <f t="shared" si="69"/>
        <v>2900</v>
      </c>
    </row>
    <row r="2204" spans="1:25" x14ac:dyDescent="0.25">
      <c r="A2204">
        <v>2196</v>
      </c>
      <c r="B2204" t="s">
        <v>30</v>
      </c>
      <c r="C2204" t="s">
        <v>39</v>
      </c>
      <c r="D2204" t="s">
        <v>2668</v>
      </c>
      <c r="E2204" t="s">
        <v>2659</v>
      </c>
      <c r="F2204" t="s">
        <v>2659</v>
      </c>
      <c r="K2204" t="s">
        <v>67</v>
      </c>
      <c r="L2204" t="s">
        <v>41</v>
      </c>
      <c r="M2204" t="s">
        <v>42</v>
      </c>
      <c r="N2204" t="s">
        <v>68</v>
      </c>
      <c r="O2204">
        <v>10166087916</v>
      </c>
      <c r="P2204" t="s">
        <v>35</v>
      </c>
      <c r="Q2204" t="s">
        <v>36</v>
      </c>
      <c r="T2204" t="s">
        <v>37</v>
      </c>
      <c r="U2204">
        <v>2457.7600000000002</v>
      </c>
      <c r="V2204">
        <v>0</v>
      </c>
      <c r="W2204">
        <v>442.4</v>
      </c>
      <c r="X2204">
        <f t="shared" si="68"/>
        <v>2900.1600000000003</v>
      </c>
      <c r="Y2204">
        <f t="shared" si="69"/>
        <v>2900.1600000000003</v>
      </c>
    </row>
    <row r="2205" spans="1:25" x14ac:dyDescent="0.25">
      <c r="A2205">
        <v>2197</v>
      </c>
      <c r="B2205" t="s">
        <v>30</v>
      </c>
      <c r="C2205" t="s">
        <v>39</v>
      </c>
      <c r="D2205" t="s">
        <v>2669</v>
      </c>
      <c r="E2205" t="s">
        <v>2659</v>
      </c>
      <c r="F2205" t="s">
        <v>2659</v>
      </c>
      <c r="K2205" t="s">
        <v>67</v>
      </c>
      <c r="L2205" t="s">
        <v>41</v>
      </c>
      <c r="M2205" t="s">
        <v>42</v>
      </c>
      <c r="N2205" t="s">
        <v>68</v>
      </c>
      <c r="O2205">
        <v>10166087916</v>
      </c>
      <c r="P2205" t="s">
        <v>35</v>
      </c>
      <c r="Q2205" t="s">
        <v>36</v>
      </c>
      <c r="T2205" t="s">
        <v>37</v>
      </c>
      <c r="U2205">
        <v>2457.63</v>
      </c>
      <c r="V2205">
        <v>0</v>
      </c>
      <c r="W2205">
        <v>442.37</v>
      </c>
      <c r="X2205">
        <f t="shared" si="68"/>
        <v>2900</v>
      </c>
      <c r="Y2205">
        <f t="shared" si="69"/>
        <v>2900</v>
      </c>
    </row>
    <row r="2206" spans="1:25" x14ac:dyDescent="0.25">
      <c r="A2206">
        <v>2198</v>
      </c>
      <c r="B2206" t="s">
        <v>30</v>
      </c>
      <c r="C2206" t="s">
        <v>39</v>
      </c>
      <c r="D2206" t="s">
        <v>2670</v>
      </c>
      <c r="E2206" t="s">
        <v>2659</v>
      </c>
      <c r="F2206" t="s">
        <v>2659</v>
      </c>
      <c r="K2206" t="s">
        <v>61</v>
      </c>
      <c r="L2206" t="s">
        <v>62</v>
      </c>
      <c r="M2206" t="s">
        <v>61</v>
      </c>
      <c r="N2206" t="s">
        <v>63</v>
      </c>
      <c r="O2206">
        <v>20608411306</v>
      </c>
      <c r="P2206" t="s">
        <v>35</v>
      </c>
      <c r="Q2206" t="s">
        <v>36</v>
      </c>
      <c r="T2206" t="s">
        <v>37</v>
      </c>
      <c r="U2206">
        <v>677.97</v>
      </c>
      <c r="V2206">
        <v>0</v>
      </c>
      <c r="W2206">
        <v>122.03</v>
      </c>
      <c r="X2206">
        <f t="shared" si="68"/>
        <v>800</v>
      </c>
      <c r="Y2206">
        <f t="shared" si="69"/>
        <v>800</v>
      </c>
    </row>
    <row r="2207" spans="1:25" x14ac:dyDescent="0.25">
      <c r="A2207">
        <v>2199</v>
      </c>
      <c r="B2207" t="s">
        <v>30</v>
      </c>
      <c r="C2207" t="s">
        <v>39</v>
      </c>
      <c r="D2207" t="s">
        <v>2671</v>
      </c>
      <c r="E2207" t="s">
        <v>2659</v>
      </c>
      <c r="F2207" t="s">
        <v>2659</v>
      </c>
      <c r="N2207" t="s">
        <v>965</v>
      </c>
      <c r="O2207">
        <v>10457954226</v>
      </c>
      <c r="P2207" t="s">
        <v>35</v>
      </c>
      <c r="Q2207" t="s">
        <v>36</v>
      </c>
      <c r="T2207" t="s">
        <v>37</v>
      </c>
      <c r="U2207">
        <v>195.76</v>
      </c>
      <c r="V2207">
        <v>0</v>
      </c>
      <c r="W2207">
        <v>35.24</v>
      </c>
      <c r="X2207">
        <f t="shared" si="68"/>
        <v>231</v>
      </c>
      <c r="Y2207">
        <f t="shared" si="69"/>
        <v>231</v>
      </c>
    </row>
    <row r="2208" spans="1:25" x14ac:dyDescent="0.25">
      <c r="A2208">
        <v>2200</v>
      </c>
      <c r="B2208" t="s">
        <v>30</v>
      </c>
      <c r="C2208" t="s">
        <v>39</v>
      </c>
      <c r="D2208" t="s">
        <v>2672</v>
      </c>
      <c r="E2208" t="s">
        <v>2659</v>
      </c>
      <c r="F2208" t="s">
        <v>2659</v>
      </c>
      <c r="K2208" t="s">
        <v>42</v>
      </c>
      <c r="L2208" t="s">
        <v>41</v>
      </c>
      <c r="M2208" t="s">
        <v>42</v>
      </c>
      <c r="N2208" t="s">
        <v>959</v>
      </c>
      <c r="O2208">
        <v>20212390624</v>
      </c>
      <c r="P2208" t="s">
        <v>35</v>
      </c>
      <c r="Q2208" t="s">
        <v>36</v>
      </c>
      <c r="T2208" t="s">
        <v>37</v>
      </c>
      <c r="U2208">
        <v>217.8</v>
      </c>
      <c r="V2208">
        <v>0</v>
      </c>
      <c r="W2208">
        <v>39.200000000000003</v>
      </c>
      <c r="X2208">
        <f t="shared" si="68"/>
        <v>257</v>
      </c>
      <c r="Y2208">
        <f t="shared" si="69"/>
        <v>257</v>
      </c>
    </row>
    <row r="2209" spans="1:25" x14ac:dyDescent="0.25">
      <c r="A2209">
        <v>2201</v>
      </c>
      <c r="B2209" t="s">
        <v>50</v>
      </c>
      <c r="C2209" t="s">
        <v>39</v>
      </c>
      <c r="D2209" t="s">
        <v>2673</v>
      </c>
      <c r="E2209" t="s">
        <v>2659</v>
      </c>
      <c r="F2209" t="s">
        <v>2659</v>
      </c>
      <c r="N2209" t="s">
        <v>2656</v>
      </c>
      <c r="O2209">
        <v>10247153646</v>
      </c>
      <c r="P2209" t="s">
        <v>35</v>
      </c>
      <c r="Q2209" t="s">
        <v>36</v>
      </c>
      <c r="T2209" t="s">
        <v>37</v>
      </c>
      <c r="U2209">
        <v>84.75</v>
      </c>
      <c r="V2209">
        <v>0</v>
      </c>
      <c r="W2209">
        <v>15.25</v>
      </c>
      <c r="X2209">
        <f t="shared" si="68"/>
        <v>100</v>
      </c>
      <c r="Y2209">
        <f t="shared" si="69"/>
        <v>100</v>
      </c>
    </row>
    <row r="2210" spans="1:25" x14ac:dyDescent="0.25">
      <c r="A2210">
        <v>2202</v>
      </c>
      <c r="B2210" t="s">
        <v>30</v>
      </c>
      <c r="C2210" t="s">
        <v>31</v>
      </c>
      <c r="D2210" t="s">
        <v>2674</v>
      </c>
      <c r="E2210" t="s">
        <v>2659</v>
      </c>
      <c r="F2210" t="s">
        <v>2659</v>
      </c>
      <c r="N2210" t="s">
        <v>34</v>
      </c>
      <c r="O2210">
        <v>99999999</v>
      </c>
      <c r="P2210" t="s">
        <v>35</v>
      </c>
      <c r="Q2210" t="s">
        <v>36</v>
      </c>
      <c r="T2210" t="s">
        <v>37</v>
      </c>
      <c r="U2210">
        <v>100</v>
      </c>
      <c r="V2210">
        <v>0</v>
      </c>
      <c r="W2210">
        <v>18</v>
      </c>
      <c r="X2210">
        <f t="shared" si="68"/>
        <v>118</v>
      </c>
      <c r="Y2210">
        <f t="shared" si="69"/>
        <v>118</v>
      </c>
    </row>
    <row r="2211" spans="1:25" x14ac:dyDescent="0.25">
      <c r="A2211">
        <v>2203</v>
      </c>
      <c r="B2211" t="s">
        <v>30</v>
      </c>
      <c r="C2211" t="s">
        <v>39</v>
      </c>
      <c r="D2211" t="s">
        <v>2675</v>
      </c>
      <c r="E2211" t="s">
        <v>2659</v>
      </c>
      <c r="F2211" t="s">
        <v>2659</v>
      </c>
      <c r="K2211" t="s">
        <v>470</v>
      </c>
      <c r="L2211" t="s">
        <v>62</v>
      </c>
      <c r="M2211" t="s">
        <v>470</v>
      </c>
      <c r="N2211" t="s">
        <v>471</v>
      </c>
      <c r="O2211">
        <v>20491842122</v>
      </c>
      <c r="P2211" t="s">
        <v>35</v>
      </c>
      <c r="Q2211" t="s">
        <v>36</v>
      </c>
      <c r="T2211" t="s">
        <v>37</v>
      </c>
      <c r="U2211">
        <v>84.75</v>
      </c>
      <c r="V2211">
        <v>0</v>
      </c>
      <c r="W2211">
        <v>15.25</v>
      </c>
      <c r="X2211">
        <f t="shared" si="68"/>
        <v>100</v>
      </c>
      <c r="Y2211">
        <f t="shared" si="69"/>
        <v>100</v>
      </c>
    </row>
    <row r="2212" spans="1:25" x14ac:dyDescent="0.25">
      <c r="A2212">
        <v>2204</v>
      </c>
      <c r="B2212" t="s">
        <v>30</v>
      </c>
      <c r="C2212" t="s">
        <v>39</v>
      </c>
      <c r="D2212" t="s">
        <v>2676</v>
      </c>
      <c r="E2212" t="s">
        <v>2659</v>
      </c>
      <c r="F2212" t="s">
        <v>2659</v>
      </c>
      <c r="N2212" t="s">
        <v>2677</v>
      </c>
      <c r="O2212">
        <v>10413823647</v>
      </c>
      <c r="P2212" t="s">
        <v>35</v>
      </c>
      <c r="Q2212" t="s">
        <v>36</v>
      </c>
      <c r="T2212" t="s">
        <v>37</v>
      </c>
      <c r="U2212">
        <v>53.3</v>
      </c>
      <c r="V2212">
        <v>0</v>
      </c>
      <c r="W2212">
        <v>9.59</v>
      </c>
      <c r="X2212">
        <f t="shared" si="68"/>
        <v>62.89</v>
      </c>
      <c r="Y2212">
        <f t="shared" si="69"/>
        <v>62.89</v>
      </c>
    </row>
    <row r="2213" spans="1:25" x14ac:dyDescent="0.25">
      <c r="A2213">
        <v>2205</v>
      </c>
      <c r="B2213" t="s">
        <v>50</v>
      </c>
      <c r="C2213" t="s">
        <v>31</v>
      </c>
      <c r="D2213" t="s">
        <v>2678</v>
      </c>
      <c r="E2213" t="s">
        <v>2659</v>
      </c>
      <c r="F2213" t="s">
        <v>2659</v>
      </c>
      <c r="N2213" t="s">
        <v>34</v>
      </c>
      <c r="O2213">
        <v>99999999</v>
      </c>
      <c r="P2213" t="s">
        <v>35</v>
      </c>
      <c r="Q2213" t="s">
        <v>36</v>
      </c>
      <c r="T2213" t="s">
        <v>37</v>
      </c>
      <c r="U2213">
        <v>42.37</v>
      </c>
      <c r="V2213">
        <v>0</v>
      </c>
      <c r="W2213">
        <v>7.63</v>
      </c>
      <c r="X2213">
        <f t="shared" si="68"/>
        <v>50</v>
      </c>
      <c r="Y2213">
        <f t="shared" si="69"/>
        <v>50</v>
      </c>
    </row>
    <row r="2214" spans="1:25" x14ac:dyDescent="0.25">
      <c r="A2214">
        <v>2206</v>
      </c>
      <c r="B2214" t="s">
        <v>30</v>
      </c>
      <c r="C2214" t="s">
        <v>39</v>
      </c>
      <c r="D2214" t="s">
        <v>2679</v>
      </c>
      <c r="E2214" t="s">
        <v>2659</v>
      </c>
      <c r="F2214" t="s">
        <v>2659</v>
      </c>
      <c r="K2214" t="s">
        <v>2015</v>
      </c>
      <c r="L2214" t="s">
        <v>169</v>
      </c>
      <c r="M2214" t="s">
        <v>170</v>
      </c>
      <c r="N2214" t="s">
        <v>2016</v>
      </c>
      <c r="O2214">
        <v>20546334831</v>
      </c>
      <c r="P2214" t="s">
        <v>35</v>
      </c>
      <c r="Q2214" t="s">
        <v>36</v>
      </c>
      <c r="T2214" t="s">
        <v>37</v>
      </c>
      <c r="U2214">
        <v>326.27</v>
      </c>
      <c r="V2214">
        <v>0</v>
      </c>
      <c r="W2214">
        <v>58.73</v>
      </c>
      <c r="X2214">
        <f t="shared" si="68"/>
        <v>385</v>
      </c>
      <c r="Y2214">
        <f t="shared" si="69"/>
        <v>385</v>
      </c>
    </row>
    <row r="2215" spans="1:25" x14ac:dyDescent="0.25">
      <c r="A2215">
        <v>2207</v>
      </c>
      <c r="B2215" t="s">
        <v>30</v>
      </c>
      <c r="C2215" t="s">
        <v>39</v>
      </c>
      <c r="D2215" t="s">
        <v>2680</v>
      </c>
      <c r="E2215" t="s">
        <v>2659</v>
      </c>
      <c r="F2215" t="s">
        <v>2659</v>
      </c>
      <c r="K2215" t="s">
        <v>223</v>
      </c>
      <c r="L2215" t="s">
        <v>41</v>
      </c>
      <c r="M2215" t="s">
        <v>42</v>
      </c>
      <c r="N2215" t="s">
        <v>443</v>
      </c>
      <c r="O2215">
        <v>20479970468</v>
      </c>
      <c r="P2215" t="s">
        <v>35</v>
      </c>
      <c r="Q2215" t="s">
        <v>36</v>
      </c>
      <c r="T2215" t="s">
        <v>37</v>
      </c>
      <c r="U2215">
        <v>169.49</v>
      </c>
      <c r="V2215">
        <v>0</v>
      </c>
      <c r="W2215">
        <v>30.51</v>
      </c>
      <c r="X2215">
        <f t="shared" si="68"/>
        <v>200</v>
      </c>
      <c r="Y2215">
        <f t="shared" si="69"/>
        <v>200</v>
      </c>
    </row>
    <row r="2216" spans="1:25" x14ac:dyDescent="0.25">
      <c r="A2216">
        <v>2208</v>
      </c>
      <c r="B2216" t="s">
        <v>30</v>
      </c>
      <c r="C2216" t="s">
        <v>31</v>
      </c>
      <c r="D2216" t="s">
        <v>2681</v>
      </c>
      <c r="E2216" t="s">
        <v>2659</v>
      </c>
      <c r="F2216" t="s">
        <v>2659</v>
      </c>
      <c r="N2216" t="s">
        <v>34</v>
      </c>
      <c r="O2216">
        <v>99999999</v>
      </c>
      <c r="P2216" t="s">
        <v>35</v>
      </c>
      <c r="Q2216" t="s">
        <v>36</v>
      </c>
      <c r="T2216" t="s">
        <v>37</v>
      </c>
      <c r="U2216">
        <v>423.73</v>
      </c>
      <c r="V2216">
        <v>0</v>
      </c>
      <c r="W2216">
        <v>76.27</v>
      </c>
      <c r="X2216">
        <f t="shared" si="68"/>
        <v>500</v>
      </c>
      <c r="Y2216">
        <f t="shared" si="69"/>
        <v>500</v>
      </c>
    </row>
    <row r="2217" spans="1:25" x14ac:dyDescent="0.25">
      <c r="A2217">
        <v>2209</v>
      </c>
      <c r="B2217" t="s">
        <v>30</v>
      </c>
      <c r="C2217" t="s">
        <v>31</v>
      </c>
      <c r="D2217" t="s">
        <v>2682</v>
      </c>
      <c r="E2217" t="s">
        <v>2659</v>
      </c>
      <c r="F2217" t="s">
        <v>2659</v>
      </c>
      <c r="N2217" t="s">
        <v>34</v>
      </c>
      <c r="O2217">
        <v>99999999</v>
      </c>
      <c r="P2217" t="s">
        <v>35</v>
      </c>
      <c r="Q2217" t="s">
        <v>36</v>
      </c>
      <c r="T2217" t="s">
        <v>37</v>
      </c>
      <c r="U2217">
        <v>423.73</v>
      </c>
      <c r="V2217">
        <v>0</v>
      </c>
      <c r="W2217">
        <v>76.27</v>
      </c>
      <c r="X2217">
        <f t="shared" si="68"/>
        <v>500</v>
      </c>
      <c r="Y2217">
        <f t="shared" si="69"/>
        <v>500</v>
      </c>
    </row>
    <row r="2218" spans="1:25" x14ac:dyDescent="0.25">
      <c r="A2218">
        <v>2210</v>
      </c>
      <c r="B2218" t="s">
        <v>30</v>
      </c>
      <c r="C2218" t="s">
        <v>31</v>
      </c>
      <c r="D2218" t="s">
        <v>2683</v>
      </c>
      <c r="E2218" t="s">
        <v>2659</v>
      </c>
      <c r="F2218" t="s">
        <v>2659</v>
      </c>
      <c r="N2218" t="s">
        <v>34</v>
      </c>
      <c r="O2218">
        <v>99999999</v>
      </c>
      <c r="P2218" t="s">
        <v>35</v>
      </c>
      <c r="Q2218" t="s">
        <v>36</v>
      </c>
      <c r="T2218" t="s">
        <v>37</v>
      </c>
      <c r="U2218">
        <v>423.73</v>
      </c>
      <c r="V2218">
        <v>0</v>
      </c>
      <c r="W2218">
        <v>76.27</v>
      </c>
      <c r="X2218">
        <f t="shared" si="68"/>
        <v>500</v>
      </c>
      <c r="Y2218">
        <f t="shared" si="69"/>
        <v>500</v>
      </c>
    </row>
    <row r="2219" spans="1:25" x14ac:dyDescent="0.25">
      <c r="A2219">
        <v>2211</v>
      </c>
      <c r="B2219" t="s">
        <v>30</v>
      </c>
      <c r="C2219" t="s">
        <v>31</v>
      </c>
      <c r="D2219" t="s">
        <v>2684</v>
      </c>
      <c r="E2219" t="s">
        <v>2659</v>
      </c>
      <c r="F2219" t="s">
        <v>2659</v>
      </c>
      <c r="N2219" t="s">
        <v>34</v>
      </c>
      <c r="O2219">
        <v>99999999</v>
      </c>
      <c r="P2219" t="s">
        <v>35</v>
      </c>
      <c r="Q2219" t="s">
        <v>36</v>
      </c>
      <c r="T2219" t="s">
        <v>37</v>
      </c>
      <c r="U2219">
        <v>423.73</v>
      </c>
      <c r="V2219">
        <v>0</v>
      </c>
      <c r="W2219">
        <v>76.27</v>
      </c>
      <c r="X2219">
        <f t="shared" si="68"/>
        <v>500</v>
      </c>
      <c r="Y2219">
        <f t="shared" si="69"/>
        <v>500</v>
      </c>
    </row>
    <row r="2220" spans="1:25" x14ac:dyDescent="0.25">
      <c r="A2220">
        <v>2212</v>
      </c>
      <c r="B2220" t="s">
        <v>30</v>
      </c>
      <c r="C2220" t="s">
        <v>31</v>
      </c>
      <c r="D2220" t="s">
        <v>2685</v>
      </c>
      <c r="E2220" t="s">
        <v>2659</v>
      </c>
      <c r="F2220" t="s">
        <v>2659</v>
      </c>
      <c r="N2220" t="s">
        <v>34</v>
      </c>
      <c r="O2220">
        <v>99999999</v>
      </c>
      <c r="P2220" t="s">
        <v>35</v>
      </c>
      <c r="Q2220" t="s">
        <v>36</v>
      </c>
      <c r="T2220" t="s">
        <v>37</v>
      </c>
      <c r="U2220">
        <v>423.73</v>
      </c>
      <c r="V2220">
        <v>0</v>
      </c>
      <c r="W2220">
        <v>76.27</v>
      </c>
      <c r="X2220">
        <f t="shared" si="68"/>
        <v>500</v>
      </c>
      <c r="Y2220">
        <f t="shared" si="69"/>
        <v>500</v>
      </c>
    </row>
    <row r="2221" spans="1:25" x14ac:dyDescent="0.25">
      <c r="A2221">
        <v>2213</v>
      </c>
      <c r="B2221" t="s">
        <v>30</v>
      </c>
      <c r="C2221" t="s">
        <v>31</v>
      </c>
      <c r="D2221" t="s">
        <v>2686</v>
      </c>
      <c r="E2221" t="s">
        <v>2659</v>
      </c>
      <c r="F2221" t="s">
        <v>2659</v>
      </c>
      <c r="N2221" t="s">
        <v>34</v>
      </c>
      <c r="O2221">
        <v>99999999</v>
      </c>
      <c r="P2221" t="s">
        <v>35</v>
      </c>
      <c r="Q2221" t="s">
        <v>36</v>
      </c>
      <c r="T2221" t="s">
        <v>37</v>
      </c>
      <c r="U2221">
        <v>423.73</v>
      </c>
      <c r="V2221">
        <v>0</v>
      </c>
      <c r="W2221">
        <v>76.27</v>
      </c>
      <c r="X2221">
        <f t="shared" si="68"/>
        <v>500</v>
      </c>
      <c r="Y2221">
        <f t="shared" si="69"/>
        <v>500</v>
      </c>
    </row>
    <row r="2222" spans="1:25" x14ac:dyDescent="0.25">
      <c r="A2222">
        <v>2214</v>
      </c>
      <c r="B2222" t="s">
        <v>56</v>
      </c>
      <c r="C2222" t="s">
        <v>31</v>
      </c>
      <c r="D2222" t="s">
        <v>2687</v>
      </c>
      <c r="E2222" t="s">
        <v>2659</v>
      </c>
      <c r="F2222" t="s">
        <v>2659</v>
      </c>
      <c r="N2222" t="s">
        <v>34</v>
      </c>
      <c r="O2222">
        <v>99999999</v>
      </c>
      <c r="P2222" t="s">
        <v>35</v>
      </c>
      <c r="Q2222" t="s">
        <v>36</v>
      </c>
      <c r="T2222" t="s">
        <v>37</v>
      </c>
      <c r="U2222">
        <v>423.73</v>
      </c>
      <c r="V2222">
        <v>0</v>
      </c>
      <c r="W2222">
        <v>76.27</v>
      </c>
      <c r="X2222">
        <f t="shared" si="68"/>
        <v>500</v>
      </c>
      <c r="Y2222">
        <f t="shared" si="69"/>
        <v>500</v>
      </c>
    </row>
    <row r="2223" spans="1:25" x14ac:dyDescent="0.25">
      <c r="A2223">
        <v>2215</v>
      </c>
      <c r="B2223" t="s">
        <v>56</v>
      </c>
      <c r="C2223" t="s">
        <v>31</v>
      </c>
      <c r="D2223" t="s">
        <v>2688</v>
      </c>
      <c r="E2223" t="s">
        <v>2659</v>
      </c>
      <c r="F2223" t="s">
        <v>2659</v>
      </c>
      <c r="N2223" t="s">
        <v>34</v>
      </c>
      <c r="O2223">
        <v>99999999</v>
      </c>
      <c r="P2223" t="s">
        <v>35</v>
      </c>
      <c r="Q2223" t="s">
        <v>36</v>
      </c>
      <c r="T2223" t="s">
        <v>37</v>
      </c>
      <c r="U2223">
        <v>423.73</v>
      </c>
      <c r="V2223">
        <v>0</v>
      </c>
      <c r="W2223">
        <v>76.27</v>
      </c>
      <c r="X2223">
        <f t="shared" si="68"/>
        <v>500</v>
      </c>
      <c r="Y2223">
        <f t="shared" si="69"/>
        <v>500</v>
      </c>
    </row>
    <row r="2224" spans="1:25" x14ac:dyDescent="0.25">
      <c r="A2224">
        <v>2216</v>
      </c>
      <c r="B2224" t="s">
        <v>56</v>
      </c>
      <c r="C2224" t="s">
        <v>31</v>
      </c>
      <c r="D2224" t="s">
        <v>2689</v>
      </c>
      <c r="E2224" t="s">
        <v>2659</v>
      </c>
      <c r="F2224" t="s">
        <v>2659</v>
      </c>
      <c r="N2224" t="s">
        <v>34</v>
      </c>
      <c r="O2224">
        <v>99999999</v>
      </c>
      <c r="P2224" t="s">
        <v>35</v>
      </c>
      <c r="Q2224" t="s">
        <v>36</v>
      </c>
      <c r="T2224" t="s">
        <v>37</v>
      </c>
      <c r="U2224">
        <v>423.73</v>
      </c>
      <c r="V2224">
        <v>0</v>
      </c>
      <c r="W2224">
        <v>76.27</v>
      </c>
      <c r="X2224">
        <f t="shared" si="68"/>
        <v>500</v>
      </c>
      <c r="Y2224">
        <f t="shared" si="69"/>
        <v>500</v>
      </c>
    </row>
    <row r="2225" spans="1:25" x14ac:dyDescent="0.25">
      <c r="A2225">
        <v>2217</v>
      </c>
      <c r="B2225" t="s">
        <v>56</v>
      </c>
      <c r="C2225" t="s">
        <v>31</v>
      </c>
      <c r="D2225" t="s">
        <v>2690</v>
      </c>
      <c r="E2225" t="s">
        <v>2659</v>
      </c>
      <c r="F2225" t="s">
        <v>2659</v>
      </c>
      <c r="N2225" t="s">
        <v>34</v>
      </c>
      <c r="O2225">
        <v>99999999</v>
      </c>
      <c r="P2225" t="s">
        <v>35</v>
      </c>
      <c r="Q2225" t="s">
        <v>36</v>
      </c>
      <c r="T2225" t="s">
        <v>37</v>
      </c>
      <c r="U2225">
        <v>423.73</v>
      </c>
      <c r="V2225">
        <v>0</v>
      </c>
      <c r="W2225">
        <v>76.27</v>
      </c>
      <c r="X2225">
        <f t="shared" si="68"/>
        <v>500</v>
      </c>
      <c r="Y2225">
        <f t="shared" si="69"/>
        <v>500</v>
      </c>
    </row>
    <row r="2226" spans="1:25" x14ac:dyDescent="0.25">
      <c r="A2226">
        <v>2218</v>
      </c>
      <c r="B2226" t="s">
        <v>56</v>
      </c>
      <c r="C2226" t="s">
        <v>31</v>
      </c>
      <c r="D2226" t="s">
        <v>2691</v>
      </c>
      <c r="E2226" t="s">
        <v>2659</v>
      </c>
      <c r="F2226" t="s">
        <v>2659</v>
      </c>
      <c r="N2226" t="s">
        <v>34</v>
      </c>
      <c r="O2226">
        <v>99999999</v>
      </c>
      <c r="P2226" t="s">
        <v>35</v>
      </c>
      <c r="Q2226" t="s">
        <v>36</v>
      </c>
      <c r="T2226" t="s">
        <v>37</v>
      </c>
      <c r="U2226">
        <v>423.73</v>
      </c>
      <c r="V2226">
        <v>0</v>
      </c>
      <c r="W2226">
        <v>76.27</v>
      </c>
      <c r="X2226">
        <f t="shared" si="68"/>
        <v>500</v>
      </c>
      <c r="Y2226">
        <f t="shared" si="69"/>
        <v>500</v>
      </c>
    </row>
    <row r="2227" spans="1:25" x14ac:dyDescent="0.25">
      <c r="A2227">
        <v>2219</v>
      </c>
      <c r="B2227" t="s">
        <v>56</v>
      </c>
      <c r="C2227" t="s">
        <v>31</v>
      </c>
      <c r="D2227" t="s">
        <v>2692</v>
      </c>
      <c r="E2227" t="s">
        <v>2659</v>
      </c>
      <c r="F2227" t="s">
        <v>2659</v>
      </c>
      <c r="N2227" t="s">
        <v>34</v>
      </c>
      <c r="O2227">
        <v>99999999</v>
      </c>
      <c r="P2227" t="s">
        <v>35</v>
      </c>
      <c r="Q2227" t="s">
        <v>36</v>
      </c>
      <c r="T2227" t="s">
        <v>37</v>
      </c>
      <c r="U2227">
        <v>423.73</v>
      </c>
      <c r="V2227">
        <v>0</v>
      </c>
      <c r="W2227">
        <v>76.27</v>
      </c>
      <c r="X2227">
        <f t="shared" si="68"/>
        <v>500</v>
      </c>
      <c r="Y2227">
        <f t="shared" si="69"/>
        <v>500</v>
      </c>
    </row>
    <row r="2228" spans="1:25" x14ac:dyDescent="0.25">
      <c r="A2228">
        <v>2220</v>
      </c>
      <c r="B2228" t="s">
        <v>56</v>
      </c>
      <c r="C2228" t="s">
        <v>31</v>
      </c>
      <c r="D2228" t="s">
        <v>2693</v>
      </c>
      <c r="E2228" t="s">
        <v>2659</v>
      </c>
      <c r="F2228" t="s">
        <v>2659</v>
      </c>
      <c r="N2228" t="s">
        <v>34</v>
      </c>
      <c r="O2228">
        <v>99999999</v>
      </c>
      <c r="P2228" t="s">
        <v>35</v>
      </c>
      <c r="Q2228" t="s">
        <v>36</v>
      </c>
      <c r="T2228" t="s">
        <v>37</v>
      </c>
      <c r="U2228">
        <v>423.73</v>
      </c>
      <c r="V2228">
        <v>0</v>
      </c>
      <c r="W2228">
        <v>76.27</v>
      </c>
      <c r="X2228">
        <f t="shared" si="68"/>
        <v>500</v>
      </c>
      <c r="Y2228">
        <f t="shared" si="69"/>
        <v>500</v>
      </c>
    </row>
    <row r="2229" spans="1:25" x14ac:dyDescent="0.25">
      <c r="A2229">
        <v>2221</v>
      </c>
      <c r="B2229" t="s">
        <v>50</v>
      </c>
      <c r="C2229" t="s">
        <v>31</v>
      </c>
      <c r="D2229" t="s">
        <v>2694</v>
      </c>
      <c r="E2229" t="s">
        <v>2659</v>
      </c>
      <c r="F2229" t="s">
        <v>2659</v>
      </c>
      <c r="N2229" t="s">
        <v>34</v>
      </c>
      <c r="O2229">
        <v>99999999</v>
      </c>
      <c r="P2229" t="s">
        <v>35</v>
      </c>
      <c r="Q2229" t="s">
        <v>36</v>
      </c>
      <c r="T2229" t="s">
        <v>37</v>
      </c>
      <c r="U2229">
        <v>423.73</v>
      </c>
      <c r="V2229">
        <v>0</v>
      </c>
      <c r="W2229">
        <v>76.27</v>
      </c>
      <c r="X2229">
        <f t="shared" si="68"/>
        <v>500</v>
      </c>
      <c r="Y2229">
        <f t="shared" si="69"/>
        <v>500</v>
      </c>
    </row>
    <row r="2230" spans="1:25" x14ac:dyDescent="0.25">
      <c r="A2230">
        <v>2222</v>
      </c>
      <c r="B2230" t="s">
        <v>50</v>
      </c>
      <c r="C2230" t="s">
        <v>31</v>
      </c>
      <c r="D2230" t="s">
        <v>2695</v>
      </c>
      <c r="E2230" t="s">
        <v>2659</v>
      </c>
      <c r="F2230" t="s">
        <v>2659</v>
      </c>
      <c r="N2230" t="s">
        <v>34</v>
      </c>
      <c r="O2230">
        <v>99999999</v>
      </c>
      <c r="P2230" t="s">
        <v>35</v>
      </c>
      <c r="Q2230" t="s">
        <v>36</v>
      </c>
      <c r="T2230" t="s">
        <v>37</v>
      </c>
      <c r="U2230">
        <v>423.73</v>
      </c>
      <c r="V2230">
        <v>0</v>
      </c>
      <c r="W2230">
        <v>76.27</v>
      </c>
      <c r="X2230">
        <f t="shared" si="68"/>
        <v>500</v>
      </c>
      <c r="Y2230">
        <f t="shared" si="69"/>
        <v>500</v>
      </c>
    </row>
    <row r="2231" spans="1:25" x14ac:dyDescent="0.25">
      <c r="A2231">
        <v>2223</v>
      </c>
      <c r="B2231" t="s">
        <v>50</v>
      </c>
      <c r="C2231" t="s">
        <v>31</v>
      </c>
      <c r="D2231" t="s">
        <v>2696</v>
      </c>
      <c r="E2231" t="s">
        <v>2659</v>
      </c>
      <c r="F2231" t="s">
        <v>2659</v>
      </c>
      <c r="N2231" t="s">
        <v>34</v>
      </c>
      <c r="O2231">
        <v>99999999</v>
      </c>
      <c r="P2231" t="s">
        <v>35</v>
      </c>
      <c r="Q2231" t="s">
        <v>36</v>
      </c>
      <c r="T2231" t="s">
        <v>37</v>
      </c>
      <c r="U2231">
        <v>423.73</v>
      </c>
      <c r="V2231">
        <v>0</v>
      </c>
      <c r="W2231">
        <v>76.27</v>
      </c>
      <c r="X2231">
        <f t="shared" si="68"/>
        <v>500</v>
      </c>
      <c r="Y2231">
        <f t="shared" si="69"/>
        <v>500</v>
      </c>
    </row>
    <row r="2232" spans="1:25" x14ac:dyDescent="0.25">
      <c r="A2232">
        <v>2224</v>
      </c>
      <c r="B2232" t="s">
        <v>50</v>
      </c>
      <c r="C2232" t="s">
        <v>31</v>
      </c>
      <c r="D2232" t="s">
        <v>2697</v>
      </c>
      <c r="E2232" t="s">
        <v>2659</v>
      </c>
      <c r="F2232" t="s">
        <v>2659</v>
      </c>
      <c r="N2232" t="s">
        <v>34</v>
      </c>
      <c r="O2232">
        <v>99999999</v>
      </c>
      <c r="P2232" t="s">
        <v>35</v>
      </c>
      <c r="Q2232" t="s">
        <v>36</v>
      </c>
      <c r="T2232" t="s">
        <v>37</v>
      </c>
      <c r="U2232">
        <v>423.73</v>
      </c>
      <c r="V2232">
        <v>0</v>
      </c>
      <c r="W2232">
        <v>76.27</v>
      </c>
      <c r="X2232">
        <f t="shared" si="68"/>
        <v>500</v>
      </c>
      <c r="Y2232">
        <f t="shared" si="69"/>
        <v>500</v>
      </c>
    </row>
    <row r="2233" spans="1:25" x14ac:dyDescent="0.25">
      <c r="A2233">
        <v>2225</v>
      </c>
      <c r="B2233" t="s">
        <v>50</v>
      </c>
      <c r="C2233" t="s">
        <v>31</v>
      </c>
      <c r="D2233" t="s">
        <v>2698</v>
      </c>
      <c r="E2233" t="s">
        <v>2659</v>
      </c>
      <c r="F2233" t="s">
        <v>2659</v>
      </c>
      <c r="N2233" t="s">
        <v>34</v>
      </c>
      <c r="O2233">
        <v>99999999</v>
      </c>
      <c r="P2233" t="s">
        <v>35</v>
      </c>
      <c r="Q2233" t="s">
        <v>36</v>
      </c>
      <c r="T2233" t="s">
        <v>37</v>
      </c>
      <c r="U2233">
        <v>423.73</v>
      </c>
      <c r="V2233">
        <v>0</v>
      </c>
      <c r="W2233">
        <v>76.27</v>
      </c>
      <c r="X2233">
        <f t="shared" si="68"/>
        <v>500</v>
      </c>
      <c r="Y2233">
        <f t="shared" si="69"/>
        <v>500</v>
      </c>
    </row>
    <row r="2234" spans="1:25" x14ac:dyDescent="0.25">
      <c r="A2234">
        <v>2226</v>
      </c>
      <c r="B2234" t="s">
        <v>56</v>
      </c>
      <c r="C2234" t="s">
        <v>39</v>
      </c>
      <c r="D2234" t="s">
        <v>2699</v>
      </c>
      <c r="E2234" t="s">
        <v>2659</v>
      </c>
      <c r="F2234" t="s">
        <v>2659</v>
      </c>
      <c r="N2234" t="s">
        <v>313</v>
      </c>
      <c r="O2234">
        <v>20608161296</v>
      </c>
      <c r="P2234" t="s">
        <v>35</v>
      </c>
      <c r="Q2234" t="s">
        <v>36</v>
      </c>
      <c r="T2234" t="s">
        <v>37</v>
      </c>
      <c r="U2234">
        <v>16.95</v>
      </c>
      <c r="V2234">
        <v>0</v>
      </c>
      <c r="W2234">
        <v>3.05</v>
      </c>
      <c r="X2234">
        <f t="shared" si="68"/>
        <v>20</v>
      </c>
      <c r="Y2234">
        <f t="shared" si="69"/>
        <v>20</v>
      </c>
    </row>
    <row r="2235" spans="1:25" x14ac:dyDescent="0.25">
      <c r="A2235">
        <v>2227</v>
      </c>
      <c r="B2235" t="s">
        <v>50</v>
      </c>
      <c r="C2235" t="s">
        <v>39</v>
      </c>
      <c r="D2235" t="s">
        <v>2700</v>
      </c>
      <c r="E2235" t="s">
        <v>2659</v>
      </c>
      <c r="F2235" t="s">
        <v>2659</v>
      </c>
      <c r="K2235" t="s">
        <v>42</v>
      </c>
      <c r="L2235" t="s">
        <v>41</v>
      </c>
      <c r="M2235" t="s">
        <v>42</v>
      </c>
      <c r="N2235" t="s">
        <v>2701</v>
      </c>
      <c r="O2235">
        <v>20480333005</v>
      </c>
      <c r="P2235" t="s">
        <v>35</v>
      </c>
      <c r="Q2235" t="s">
        <v>36</v>
      </c>
      <c r="T2235" t="s">
        <v>37</v>
      </c>
      <c r="U2235">
        <v>16.95</v>
      </c>
      <c r="V2235">
        <v>0</v>
      </c>
      <c r="W2235">
        <v>3.05</v>
      </c>
      <c r="X2235">
        <f t="shared" si="68"/>
        <v>20</v>
      </c>
      <c r="Y2235">
        <f t="shared" si="69"/>
        <v>20</v>
      </c>
    </row>
    <row r="2236" spans="1:25" x14ac:dyDescent="0.25">
      <c r="A2236">
        <v>2228</v>
      </c>
      <c r="B2236" t="s">
        <v>50</v>
      </c>
      <c r="C2236" t="s">
        <v>31</v>
      </c>
      <c r="D2236" t="s">
        <v>2702</v>
      </c>
      <c r="E2236" t="s">
        <v>2659</v>
      </c>
      <c r="F2236" t="s">
        <v>2659</v>
      </c>
      <c r="N2236" t="s">
        <v>2703</v>
      </c>
      <c r="O2236">
        <v>42936550</v>
      </c>
      <c r="P2236" t="s">
        <v>35</v>
      </c>
      <c r="Q2236" t="s">
        <v>36</v>
      </c>
      <c r="T2236" t="s">
        <v>37</v>
      </c>
      <c r="U2236">
        <v>74.58</v>
      </c>
      <c r="V2236">
        <v>0</v>
      </c>
      <c r="W2236">
        <v>13.42</v>
      </c>
      <c r="X2236">
        <f t="shared" si="68"/>
        <v>88</v>
      </c>
      <c r="Y2236">
        <f t="shared" si="69"/>
        <v>88</v>
      </c>
    </row>
    <row r="2237" spans="1:25" x14ac:dyDescent="0.25">
      <c r="A2237">
        <v>2229</v>
      </c>
      <c r="B2237" t="s">
        <v>30</v>
      </c>
      <c r="C2237" t="s">
        <v>31</v>
      </c>
      <c r="D2237" t="s">
        <v>2704</v>
      </c>
      <c r="E2237" t="s">
        <v>2659</v>
      </c>
      <c r="F2237" t="s">
        <v>2659</v>
      </c>
      <c r="K2237" t="s">
        <v>47</v>
      </c>
      <c r="L2237" t="s">
        <v>41</v>
      </c>
      <c r="M2237" t="s">
        <v>42</v>
      </c>
      <c r="N2237" t="s">
        <v>2705</v>
      </c>
      <c r="O2237">
        <v>72315230</v>
      </c>
      <c r="P2237" t="s">
        <v>35</v>
      </c>
      <c r="Q2237" t="s">
        <v>36</v>
      </c>
      <c r="T2237" t="s">
        <v>37</v>
      </c>
      <c r="U2237">
        <v>84.75</v>
      </c>
      <c r="V2237">
        <v>0</v>
      </c>
      <c r="W2237">
        <v>15.25</v>
      </c>
      <c r="X2237">
        <f t="shared" si="68"/>
        <v>100</v>
      </c>
      <c r="Y2237">
        <f t="shared" si="69"/>
        <v>100</v>
      </c>
    </row>
    <row r="2238" spans="1:25" x14ac:dyDescent="0.25">
      <c r="A2238">
        <v>2230</v>
      </c>
      <c r="B2238" t="s">
        <v>30</v>
      </c>
      <c r="C2238" t="s">
        <v>39</v>
      </c>
      <c r="D2238" t="s">
        <v>2706</v>
      </c>
      <c r="E2238" t="s">
        <v>2659</v>
      </c>
      <c r="F2238" t="s">
        <v>2659</v>
      </c>
      <c r="N2238" t="s">
        <v>109</v>
      </c>
      <c r="O2238">
        <v>20496149425</v>
      </c>
      <c r="P2238" t="s">
        <v>35</v>
      </c>
      <c r="Q2238" t="s">
        <v>36</v>
      </c>
      <c r="T2238" t="s">
        <v>37</v>
      </c>
      <c r="U2238">
        <v>86.44</v>
      </c>
      <c r="V2238">
        <v>0</v>
      </c>
      <c r="W2238">
        <v>15.56</v>
      </c>
      <c r="X2238">
        <f t="shared" si="68"/>
        <v>102</v>
      </c>
      <c r="Y2238">
        <f t="shared" si="69"/>
        <v>102</v>
      </c>
    </row>
    <row r="2239" spans="1:25" x14ac:dyDescent="0.25">
      <c r="A2239">
        <v>2231</v>
      </c>
      <c r="B2239" t="s">
        <v>30</v>
      </c>
      <c r="C2239" t="s">
        <v>39</v>
      </c>
      <c r="D2239" t="s">
        <v>2707</v>
      </c>
      <c r="E2239" t="s">
        <v>2659</v>
      </c>
      <c r="F2239" t="s">
        <v>2659</v>
      </c>
      <c r="K2239" t="s">
        <v>782</v>
      </c>
      <c r="L2239" t="s">
        <v>41</v>
      </c>
      <c r="M2239" t="s">
        <v>42</v>
      </c>
      <c r="N2239" t="s">
        <v>2708</v>
      </c>
      <c r="O2239">
        <v>10167908247</v>
      </c>
      <c r="P2239" t="s">
        <v>35</v>
      </c>
      <c r="Q2239" t="s">
        <v>36</v>
      </c>
      <c r="T2239" t="s">
        <v>37</v>
      </c>
      <c r="U2239">
        <v>84.75</v>
      </c>
      <c r="V2239">
        <v>0</v>
      </c>
      <c r="W2239">
        <v>15.25</v>
      </c>
      <c r="X2239">
        <f t="shared" si="68"/>
        <v>100</v>
      </c>
      <c r="Y2239">
        <f t="shared" si="69"/>
        <v>100</v>
      </c>
    </row>
    <row r="2240" spans="1:25" x14ac:dyDescent="0.25">
      <c r="A2240">
        <v>2232</v>
      </c>
      <c r="B2240" t="s">
        <v>30</v>
      </c>
      <c r="C2240" t="s">
        <v>31</v>
      </c>
      <c r="D2240" t="s">
        <v>2709</v>
      </c>
      <c r="E2240" t="s">
        <v>2710</v>
      </c>
      <c r="F2240" t="s">
        <v>2710</v>
      </c>
      <c r="N2240" t="s">
        <v>34</v>
      </c>
      <c r="O2240">
        <v>99999999</v>
      </c>
      <c r="P2240" t="s">
        <v>35</v>
      </c>
      <c r="Q2240" t="s">
        <v>36</v>
      </c>
      <c r="T2240" t="s">
        <v>37</v>
      </c>
      <c r="U2240">
        <v>113.64</v>
      </c>
      <c r="V2240">
        <v>0</v>
      </c>
      <c r="W2240">
        <v>20.46</v>
      </c>
      <c r="X2240">
        <f t="shared" si="68"/>
        <v>134.1</v>
      </c>
      <c r="Y2240">
        <f t="shared" si="69"/>
        <v>134.1</v>
      </c>
    </row>
    <row r="2241" spans="1:25" x14ac:dyDescent="0.25">
      <c r="A2241">
        <v>2233</v>
      </c>
      <c r="B2241" t="s">
        <v>30</v>
      </c>
      <c r="C2241" t="s">
        <v>31</v>
      </c>
      <c r="D2241" t="s">
        <v>2711</v>
      </c>
      <c r="E2241" t="s">
        <v>2710</v>
      </c>
      <c r="F2241" t="s">
        <v>2710</v>
      </c>
      <c r="N2241" t="s">
        <v>34</v>
      </c>
      <c r="O2241">
        <v>99999999</v>
      </c>
      <c r="P2241" t="s">
        <v>35</v>
      </c>
      <c r="Q2241" t="s">
        <v>36</v>
      </c>
      <c r="T2241" t="s">
        <v>37</v>
      </c>
      <c r="U2241">
        <v>103.39</v>
      </c>
      <c r="V2241">
        <v>0</v>
      </c>
      <c r="W2241">
        <v>18.61</v>
      </c>
      <c r="X2241">
        <f t="shared" si="68"/>
        <v>122</v>
      </c>
      <c r="Y2241">
        <f t="shared" si="69"/>
        <v>122</v>
      </c>
    </row>
    <row r="2242" spans="1:25" x14ac:dyDescent="0.25">
      <c r="A2242">
        <v>2234</v>
      </c>
      <c r="B2242" t="s">
        <v>30</v>
      </c>
      <c r="C2242" t="s">
        <v>39</v>
      </c>
      <c r="D2242" t="s">
        <v>2712</v>
      </c>
      <c r="E2242" t="s">
        <v>2710</v>
      </c>
      <c r="F2242" t="s">
        <v>2710</v>
      </c>
      <c r="K2242" t="s">
        <v>47</v>
      </c>
      <c r="L2242" t="s">
        <v>41</v>
      </c>
      <c r="M2242" t="s">
        <v>42</v>
      </c>
      <c r="N2242" t="s">
        <v>48</v>
      </c>
      <c r="O2242">
        <v>20603409168</v>
      </c>
      <c r="P2242" t="s">
        <v>35</v>
      </c>
      <c r="Q2242" t="s">
        <v>36</v>
      </c>
      <c r="T2242" t="s">
        <v>37</v>
      </c>
      <c r="U2242">
        <v>84.75</v>
      </c>
      <c r="V2242">
        <v>0</v>
      </c>
      <c r="W2242">
        <v>15.25</v>
      </c>
      <c r="X2242">
        <f t="shared" si="68"/>
        <v>100</v>
      </c>
      <c r="Y2242">
        <f t="shared" si="69"/>
        <v>100</v>
      </c>
    </row>
    <row r="2243" spans="1:25" x14ac:dyDescent="0.25">
      <c r="A2243">
        <v>2235</v>
      </c>
      <c r="B2243" t="s">
        <v>30</v>
      </c>
      <c r="C2243" t="s">
        <v>39</v>
      </c>
      <c r="D2243" t="s">
        <v>2713</v>
      </c>
      <c r="E2243" t="s">
        <v>2710</v>
      </c>
      <c r="F2243" t="s">
        <v>2710</v>
      </c>
      <c r="L2243" t="s">
        <v>41</v>
      </c>
      <c r="M2243" t="s">
        <v>42</v>
      </c>
      <c r="N2243" t="s">
        <v>2536</v>
      </c>
      <c r="O2243">
        <v>10174403550</v>
      </c>
      <c r="P2243" t="s">
        <v>35</v>
      </c>
      <c r="Q2243" t="s">
        <v>36</v>
      </c>
      <c r="T2243" t="s">
        <v>37</v>
      </c>
      <c r="U2243">
        <v>130.51</v>
      </c>
      <c r="V2243">
        <v>0</v>
      </c>
      <c r="W2243">
        <v>23.49</v>
      </c>
      <c r="X2243">
        <f t="shared" si="68"/>
        <v>154</v>
      </c>
      <c r="Y2243">
        <f t="shared" si="69"/>
        <v>154</v>
      </c>
    </row>
    <row r="2244" spans="1:25" x14ac:dyDescent="0.25">
      <c r="A2244">
        <v>2236</v>
      </c>
      <c r="B2244" t="s">
        <v>50</v>
      </c>
      <c r="C2244" t="s">
        <v>39</v>
      </c>
      <c r="D2244" t="s">
        <v>2714</v>
      </c>
      <c r="E2244" t="s">
        <v>2710</v>
      </c>
      <c r="F2244" t="s">
        <v>2710</v>
      </c>
      <c r="N2244" t="s">
        <v>2715</v>
      </c>
      <c r="O2244">
        <v>10481128213</v>
      </c>
      <c r="P2244" t="s">
        <v>35</v>
      </c>
      <c r="Q2244" t="s">
        <v>36</v>
      </c>
      <c r="T2244" t="s">
        <v>37</v>
      </c>
      <c r="U2244">
        <v>72.459999999999994</v>
      </c>
      <c r="V2244">
        <v>0</v>
      </c>
      <c r="W2244">
        <v>13.04</v>
      </c>
      <c r="X2244">
        <f t="shared" si="68"/>
        <v>85.5</v>
      </c>
      <c r="Y2244">
        <f t="shared" si="69"/>
        <v>85.5</v>
      </c>
    </row>
    <row r="2245" spans="1:25" x14ac:dyDescent="0.25">
      <c r="A2245">
        <v>2237</v>
      </c>
      <c r="B2245" t="s">
        <v>30</v>
      </c>
      <c r="C2245" t="s">
        <v>31</v>
      </c>
      <c r="D2245" t="s">
        <v>2716</v>
      </c>
      <c r="E2245" t="s">
        <v>2710</v>
      </c>
      <c r="F2245" t="s">
        <v>2710</v>
      </c>
      <c r="N2245" t="s">
        <v>34</v>
      </c>
      <c r="O2245">
        <v>99999999</v>
      </c>
      <c r="P2245" t="s">
        <v>35</v>
      </c>
      <c r="Q2245" t="s">
        <v>36</v>
      </c>
      <c r="T2245" t="s">
        <v>37</v>
      </c>
      <c r="U2245">
        <v>152.54</v>
      </c>
      <c r="V2245">
        <v>0</v>
      </c>
      <c r="W2245">
        <v>27.46</v>
      </c>
      <c r="X2245">
        <f t="shared" si="68"/>
        <v>180</v>
      </c>
      <c r="Y2245">
        <f t="shared" si="69"/>
        <v>180</v>
      </c>
    </row>
    <row r="2246" spans="1:25" x14ac:dyDescent="0.25">
      <c r="A2246">
        <v>2238</v>
      </c>
      <c r="B2246" t="s">
        <v>30</v>
      </c>
      <c r="C2246" t="s">
        <v>39</v>
      </c>
      <c r="D2246" t="s">
        <v>2717</v>
      </c>
      <c r="E2246" t="s">
        <v>2710</v>
      </c>
      <c r="F2246" t="s">
        <v>2710</v>
      </c>
      <c r="K2246" t="s">
        <v>61</v>
      </c>
      <c r="L2246" t="s">
        <v>62</v>
      </c>
      <c r="M2246" t="s">
        <v>61</v>
      </c>
      <c r="N2246" t="s">
        <v>2718</v>
      </c>
      <c r="O2246">
        <v>20496166273</v>
      </c>
      <c r="P2246" t="s">
        <v>35</v>
      </c>
      <c r="Q2246" t="s">
        <v>36</v>
      </c>
      <c r="T2246" t="s">
        <v>37</v>
      </c>
      <c r="U2246">
        <v>102.54</v>
      </c>
      <c r="V2246">
        <v>0</v>
      </c>
      <c r="W2246">
        <v>18.46</v>
      </c>
      <c r="X2246">
        <f t="shared" si="68"/>
        <v>121</v>
      </c>
      <c r="Y2246">
        <f t="shared" si="69"/>
        <v>121</v>
      </c>
    </row>
    <row r="2247" spans="1:25" x14ac:dyDescent="0.25">
      <c r="A2247">
        <v>2239</v>
      </c>
      <c r="B2247" t="s">
        <v>30</v>
      </c>
      <c r="C2247" t="s">
        <v>39</v>
      </c>
      <c r="D2247" t="s">
        <v>2719</v>
      </c>
      <c r="E2247" t="s">
        <v>2710</v>
      </c>
      <c r="F2247" t="s">
        <v>2710</v>
      </c>
      <c r="K2247" t="s">
        <v>396</v>
      </c>
      <c r="L2247" t="s">
        <v>169</v>
      </c>
      <c r="M2247" t="s">
        <v>170</v>
      </c>
      <c r="N2247" t="s">
        <v>2720</v>
      </c>
      <c r="O2247">
        <v>20517624790</v>
      </c>
      <c r="P2247" t="s">
        <v>35</v>
      </c>
      <c r="Q2247" t="s">
        <v>36</v>
      </c>
      <c r="T2247" t="s">
        <v>37</v>
      </c>
      <c r="U2247">
        <v>43.64</v>
      </c>
      <c r="V2247">
        <v>0</v>
      </c>
      <c r="W2247">
        <v>7.86</v>
      </c>
      <c r="X2247">
        <f t="shared" si="68"/>
        <v>51.5</v>
      </c>
      <c r="Y2247">
        <f t="shared" si="69"/>
        <v>51.5</v>
      </c>
    </row>
    <row r="2248" spans="1:25" x14ac:dyDescent="0.25">
      <c r="A2248">
        <v>2240</v>
      </c>
      <c r="B2248" t="s">
        <v>30</v>
      </c>
      <c r="C2248" t="s">
        <v>31</v>
      </c>
      <c r="D2248" t="s">
        <v>2721</v>
      </c>
      <c r="E2248" t="s">
        <v>2710</v>
      </c>
      <c r="F2248" t="s">
        <v>2710</v>
      </c>
      <c r="N2248" t="s">
        <v>34</v>
      </c>
      <c r="O2248">
        <v>99999999</v>
      </c>
      <c r="P2248" t="s">
        <v>35</v>
      </c>
      <c r="Q2248" t="s">
        <v>36</v>
      </c>
      <c r="T2248" t="s">
        <v>37</v>
      </c>
      <c r="U2248">
        <v>127.12</v>
      </c>
      <c r="V2248">
        <v>0</v>
      </c>
      <c r="W2248">
        <v>22.88</v>
      </c>
      <c r="X2248">
        <f t="shared" si="68"/>
        <v>150</v>
      </c>
      <c r="Y2248">
        <f t="shared" si="69"/>
        <v>150</v>
      </c>
    </row>
    <row r="2249" spans="1:25" x14ac:dyDescent="0.25">
      <c r="A2249">
        <v>2241</v>
      </c>
      <c r="B2249" t="s">
        <v>30</v>
      </c>
      <c r="C2249" t="s">
        <v>39</v>
      </c>
      <c r="D2249" t="s">
        <v>2722</v>
      </c>
      <c r="E2249" t="s">
        <v>2710</v>
      </c>
      <c r="F2249" t="s">
        <v>2710</v>
      </c>
      <c r="K2249" t="s">
        <v>170</v>
      </c>
      <c r="L2249" t="s">
        <v>169</v>
      </c>
      <c r="M2249" t="s">
        <v>170</v>
      </c>
      <c r="N2249" t="s">
        <v>329</v>
      </c>
      <c r="O2249">
        <v>20524458501</v>
      </c>
      <c r="P2249" t="s">
        <v>35</v>
      </c>
      <c r="Q2249" t="s">
        <v>36</v>
      </c>
      <c r="T2249" t="s">
        <v>37</v>
      </c>
      <c r="U2249">
        <v>1081.27</v>
      </c>
      <c r="V2249">
        <v>0</v>
      </c>
      <c r="W2249">
        <v>194.63</v>
      </c>
      <c r="X2249">
        <f t="shared" si="68"/>
        <v>1275.9000000000001</v>
      </c>
      <c r="Y2249">
        <f t="shared" si="69"/>
        <v>1275.9000000000001</v>
      </c>
    </row>
    <row r="2250" spans="1:25" x14ac:dyDescent="0.25">
      <c r="A2250">
        <v>2242</v>
      </c>
      <c r="B2250" t="s">
        <v>50</v>
      </c>
      <c r="C2250" t="s">
        <v>31</v>
      </c>
      <c r="D2250" t="s">
        <v>2723</v>
      </c>
      <c r="E2250" t="s">
        <v>2710</v>
      </c>
      <c r="F2250" t="s">
        <v>2710</v>
      </c>
      <c r="N2250" t="s">
        <v>34</v>
      </c>
      <c r="O2250">
        <v>99999999</v>
      </c>
      <c r="P2250" t="s">
        <v>35</v>
      </c>
      <c r="Q2250" t="s">
        <v>36</v>
      </c>
      <c r="T2250" t="s">
        <v>37</v>
      </c>
      <c r="U2250">
        <v>55.93</v>
      </c>
      <c r="V2250">
        <v>0</v>
      </c>
      <c r="W2250">
        <v>10.07</v>
      </c>
      <c r="X2250">
        <f t="shared" ref="X2250:X2275" si="70">U2250+W2250</f>
        <v>66</v>
      </c>
      <c r="Y2250">
        <f t="shared" ref="Y2250:Y2275" si="71">SUM(U2250,W2250)</f>
        <v>66</v>
      </c>
    </row>
    <row r="2251" spans="1:25" x14ac:dyDescent="0.25">
      <c r="A2251">
        <v>2243</v>
      </c>
      <c r="B2251" t="s">
        <v>50</v>
      </c>
      <c r="C2251" t="s">
        <v>39</v>
      </c>
      <c r="D2251" t="s">
        <v>2724</v>
      </c>
      <c r="E2251" t="s">
        <v>2710</v>
      </c>
      <c r="F2251" t="s">
        <v>2710</v>
      </c>
      <c r="N2251" t="s">
        <v>2656</v>
      </c>
      <c r="O2251">
        <v>10247153646</v>
      </c>
      <c r="P2251" t="s">
        <v>35</v>
      </c>
      <c r="Q2251" t="s">
        <v>36</v>
      </c>
      <c r="T2251" t="s">
        <v>37</v>
      </c>
      <c r="U2251">
        <v>84.75</v>
      </c>
      <c r="V2251">
        <v>0</v>
      </c>
      <c r="W2251">
        <v>15.25</v>
      </c>
      <c r="X2251">
        <f t="shared" si="70"/>
        <v>100</v>
      </c>
      <c r="Y2251">
        <f t="shared" si="71"/>
        <v>100</v>
      </c>
    </row>
    <row r="2252" spans="1:25" x14ac:dyDescent="0.25">
      <c r="A2252">
        <v>2244</v>
      </c>
      <c r="B2252" t="s">
        <v>30</v>
      </c>
      <c r="C2252" t="s">
        <v>39</v>
      </c>
      <c r="D2252" t="s">
        <v>2725</v>
      </c>
      <c r="E2252" t="s">
        <v>2710</v>
      </c>
      <c r="F2252" t="s">
        <v>2710</v>
      </c>
      <c r="N2252" t="s">
        <v>2726</v>
      </c>
      <c r="O2252">
        <v>10194201554</v>
      </c>
      <c r="P2252" t="s">
        <v>35</v>
      </c>
      <c r="Q2252" t="s">
        <v>36</v>
      </c>
      <c r="T2252" t="s">
        <v>37</v>
      </c>
      <c r="U2252">
        <v>145.76</v>
      </c>
      <c r="V2252">
        <v>0</v>
      </c>
      <c r="W2252">
        <v>26.24</v>
      </c>
      <c r="X2252">
        <f t="shared" si="70"/>
        <v>172</v>
      </c>
      <c r="Y2252">
        <f t="shared" si="71"/>
        <v>172</v>
      </c>
    </row>
    <row r="2253" spans="1:25" x14ac:dyDescent="0.25">
      <c r="A2253">
        <v>2245</v>
      </c>
      <c r="B2253" t="s">
        <v>30</v>
      </c>
      <c r="C2253" t="s">
        <v>39</v>
      </c>
      <c r="D2253" t="s">
        <v>2727</v>
      </c>
      <c r="E2253" t="s">
        <v>2710</v>
      </c>
      <c r="F2253" t="s">
        <v>2710</v>
      </c>
      <c r="N2253" t="s">
        <v>2726</v>
      </c>
      <c r="O2253">
        <v>10194201554</v>
      </c>
      <c r="P2253" t="s">
        <v>35</v>
      </c>
      <c r="Q2253" t="s">
        <v>36</v>
      </c>
      <c r="T2253" t="s">
        <v>37</v>
      </c>
      <c r="U2253">
        <v>187.29</v>
      </c>
      <c r="V2253">
        <v>0</v>
      </c>
      <c r="W2253">
        <v>33.71</v>
      </c>
      <c r="X2253">
        <f t="shared" si="70"/>
        <v>221</v>
      </c>
      <c r="Y2253">
        <f t="shared" si="71"/>
        <v>221</v>
      </c>
    </row>
    <row r="2254" spans="1:25" x14ac:dyDescent="0.25">
      <c r="A2254">
        <v>2246</v>
      </c>
      <c r="B2254" t="s">
        <v>50</v>
      </c>
      <c r="C2254" t="s">
        <v>39</v>
      </c>
      <c r="D2254" t="s">
        <v>2728</v>
      </c>
      <c r="E2254" t="s">
        <v>2710</v>
      </c>
      <c r="F2254" t="s">
        <v>2710</v>
      </c>
      <c r="N2254" t="s">
        <v>2729</v>
      </c>
      <c r="O2254">
        <v>10190961392</v>
      </c>
      <c r="P2254" t="s">
        <v>35</v>
      </c>
      <c r="Q2254" t="s">
        <v>36</v>
      </c>
      <c r="T2254" t="s">
        <v>37</v>
      </c>
      <c r="U2254">
        <v>60.17</v>
      </c>
      <c r="V2254">
        <v>0</v>
      </c>
      <c r="W2254">
        <v>10.83</v>
      </c>
      <c r="X2254">
        <f t="shared" si="70"/>
        <v>71</v>
      </c>
      <c r="Y2254">
        <f t="shared" si="71"/>
        <v>71</v>
      </c>
    </row>
    <row r="2255" spans="1:25" x14ac:dyDescent="0.25">
      <c r="A2255">
        <v>2247</v>
      </c>
      <c r="B2255" t="s">
        <v>56</v>
      </c>
      <c r="C2255" t="s">
        <v>31</v>
      </c>
      <c r="D2255" t="s">
        <v>2730</v>
      </c>
      <c r="E2255" t="s">
        <v>2710</v>
      </c>
      <c r="F2255" t="s">
        <v>2710</v>
      </c>
      <c r="N2255" t="s">
        <v>34</v>
      </c>
      <c r="O2255">
        <v>99999999</v>
      </c>
      <c r="P2255" t="s">
        <v>35</v>
      </c>
      <c r="Q2255" t="s">
        <v>36</v>
      </c>
      <c r="T2255" t="s">
        <v>37</v>
      </c>
      <c r="U2255">
        <v>16.95</v>
      </c>
      <c r="V2255">
        <v>0</v>
      </c>
      <c r="W2255">
        <v>3.05</v>
      </c>
      <c r="X2255">
        <f t="shared" si="70"/>
        <v>20</v>
      </c>
      <c r="Y2255">
        <f t="shared" si="71"/>
        <v>20</v>
      </c>
    </row>
    <row r="2256" spans="1:25" x14ac:dyDescent="0.25">
      <c r="A2256">
        <v>2248</v>
      </c>
      <c r="B2256" t="s">
        <v>30</v>
      </c>
      <c r="C2256" t="s">
        <v>39</v>
      </c>
      <c r="D2256" t="s">
        <v>2731</v>
      </c>
      <c r="E2256" t="s">
        <v>2710</v>
      </c>
      <c r="F2256" t="s">
        <v>2710</v>
      </c>
      <c r="K2256" t="s">
        <v>42</v>
      </c>
      <c r="L2256" t="s">
        <v>41</v>
      </c>
      <c r="M2256" t="s">
        <v>42</v>
      </c>
      <c r="N2256" t="s">
        <v>959</v>
      </c>
      <c r="O2256">
        <v>20212390624</v>
      </c>
      <c r="P2256" t="s">
        <v>35</v>
      </c>
      <c r="Q2256" t="s">
        <v>36</v>
      </c>
      <c r="T2256" t="s">
        <v>37</v>
      </c>
      <c r="U2256">
        <v>138.97999999999999</v>
      </c>
      <c r="V2256">
        <v>0</v>
      </c>
      <c r="W2256">
        <v>25.02</v>
      </c>
      <c r="X2256">
        <f t="shared" si="70"/>
        <v>164</v>
      </c>
      <c r="Y2256">
        <f t="shared" si="71"/>
        <v>164</v>
      </c>
    </row>
    <row r="2257" spans="1:25" x14ac:dyDescent="0.25">
      <c r="A2257">
        <v>2249</v>
      </c>
      <c r="B2257" t="s">
        <v>30</v>
      </c>
      <c r="C2257" t="s">
        <v>31</v>
      </c>
      <c r="D2257" t="s">
        <v>2732</v>
      </c>
      <c r="E2257" t="s">
        <v>2710</v>
      </c>
      <c r="F2257" t="s">
        <v>2710</v>
      </c>
      <c r="K2257" t="s">
        <v>93</v>
      </c>
      <c r="L2257" t="s">
        <v>41</v>
      </c>
      <c r="M2257" t="s">
        <v>42</v>
      </c>
      <c r="N2257" t="s">
        <v>2733</v>
      </c>
      <c r="O2257">
        <v>42643075</v>
      </c>
      <c r="P2257" t="s">
        <v>35</v>
      </c>
      <c r="Q2257" t="s">
        <v>36</v>
      </c>
      <c r="T2257" t="s">
        <v>37</v>
      </c>
      <c r="U2257">
        <v>728.81</v>
      </c>
      <c r="V2257">
        <v>0</v>
      </c>
      <c r="W2257">
        <v>131.19</v>
      </c>
      <c r="X2257">
        <f t="shared" si="70"/>
        <v>860</v>
      </c>
      <c r="Y2257">
        <f t="shared" si="71"/>
        <v>860</v>
      </c>
    </row>
    <row r="2258" spans="1:25" x14ac:dyDescent="0.25">
      <c r="A2258">
        <v>2250</v>
      </c>
      <c r="B2258" t="s">
        <v>30</v>
      </c>
      <c r="C2258" t="s">
        <v>31</v>
      </c>
      <c r="D2258" t="s">
        <v>2734</v>
      </c>
      <c r="E2258" t="s">
        <v>2710</v>
      </c>
      <c r="F2258" t="s">
        <v>2710</v>
      </c>
      <c r="N2258" t="s">
        <v>2735</v>
      </c>
      <c r="O2258">
        <v>45515167</v>
      </c>
      <c r="P2258" t="s">
        <v>35</v>
      </c>
      <c r="Q2258" t="s">
        <v>36</v>
      </c>
      <c r="T2258" t="s">
        <v>37</v>
      </c>
      <c r="U2258">
        <v>122.88</v>
      </c>
      <c r="V2258">
        <v>0</v>
      </c>
      <c r="W2258">
        <v>22.12</v>
      </c>
      <c r="X2258">
        <f t="shared" si="70"/>
        <v>145</v>
      </c>
      <c r="Y2258">
        <f t="shared" si="71"/>
        <v>145</v>
      </c>
    </row>
    <row r="2259" spans="1:25" x14ac:dyDescent="0.25">
      <c r="A2259">
        <v>2251</v>
      </c>
      <c r="B2259" t="s">
        <v>56</v>
      </c>
      <c r="C2259" t="s">
        <v>31</v>
      </c>
      <c r="D2259" t="s">
        <v>2736</v>
      </c>
      <c r="E2259" t="s">
        <v>2710</v>
      </c>
      <c r="F2259" t="s">
        <v>2710</v>
      </c>
      <c r="N2259" t="s">
        <v>34</v>
      </c>
      <c r="O2259">
        <v>99999999</v>
      </c>
      <c r="P2259" t="s">
        <v>35</v>
      </c>
      <c r="Q2259" t="s">
        <v>36</v>
      </c>
      <c r="T2259" t="s">
        <v>37</v>
      </c>
      <c r="U2259">
        <v>114.41</v>
      </c>
      <c r="V2259">
        <v>0</v>
      </c>
      <c r="W2259">
        <v>20.59</v>
      </c>
      <c r="X2259">
        <f t="shared" si="70"/>
        <v>135</v>
      </c>
      <c r="Y2259">
        <f t="shared" si="71"/>
        <v>135</v>
      </c>
    </row>
    <row r="2260" spans="1:25" x14ac:dyDescent="0.25">
      <c r="A2260">
        <v>2252</v>
      </c>
      <c r="B2260" t="s">
        <v>30</v>
      </c>
      <c r="C2260" t="s">
        <v>31</v>
      </c>
      <c r="D2260" t="s">
        <v>2737</v>
      </c>
      <c r="E2260" t="s">
        <v>2738</v>
      </c>
      <c r="F2260" t="s">
        <v>2738</v>
      </c>
      <c r="N2260" t="s">
        <v>34</v>
      </c>
      <c r="O2260">
        <v>99999999</v>
      </c>
      <c r="P2260" t="s">
        <v>35</v>
      </c>
      <c r="Q2260" t="s">
        <v>36</v>
      </c>
      <c r="T2260" t="s">
        <v>37</v>
      </c>
      <c r="U2260">
        <v>59.32</v>
      </c>
      <c r="V2260">
        <v>0</v>
      </c>
      <c r="W2260">
        <v>10.68</v>
      </c>
      <c r="X2260">
        <f t="shared" si="70"/>
        <v>70</v>
      </c>
      <c r="Y2260">
        <f t="shared" si="71"/>
        <v>70</v>
      </c>
    </row>
    <row r="2261" spans="1:25" x14ac:dyDescent="0.25">
      <c r="A2261">
        <v>2253</v>
      </c>
      <c r="B2261" t="s">
        <v>50</v>
      </c>
      <c r="C2261" t="s">
        <v>39</v>
      </c>
      <c r="D2261" t="s">
        <v>2739</v>
      </c>
      <c r="E2261" t="s">
        <v>2738</v>
      </c>
      <c r="F2261" t="s">
        <v>2738</v>
      </c>
      <c r="K2261" t="s">
        <v>42</v>
      </c>
      <c r="L2261" t="s">
        <v>41</v>
      </c>
      <c r="M2261" t="s">
        <v>42</v>
      </c>
      <c r="N2261" t="s">
        <v>107</v>
      </c>
      <c r="O2261">
        <v>10432479388</v>
      </c>
      <c r="P2261" t="s">
        <v>35</v>
      </c>
      <c r="Q2261" t="s">
        <v>36</v>
      </c>
      <c r="T2261" t="s">
        <v>37</v>
      </c>
      <c r="U2261">
        <v>25.42</v>
      </c>
      <c r="V2261">
        <v>0</v>
      </c>
      <c r="W2261">
        <v>4.58</v>
      </c>
      <c r="X2261">
        <f t="shared" si="70"/>
        <v>30</v>
      </c>
      <c r="Y2261">
        <f t="shared" si="71"/>
        <v>30</v>
      </c>
    </row>
    <row r="2262" spans="1:25" x14ac:dyDescent="0.25">
      <c r="A2262">
        <v>2254</v>
      </c>
      <c r="B2262" t="s">
        <v>30</v>
      </c>
      <c r="C2262" t="s">
        <v>31</v>
      </c>
      <c r="D2262" t="s">
        <v>2740</v>
      </c>
      <c r="E2262" t="s">
        <v>2738</v>
      </c>
      <c r="F2262" t="s">
        <v>2738</v>
      </c>
      <c r="N2262" t="s">
        <v>34</v>
      </c>
      <c r="O2262">
        <v>99999999</v>
      </c>
      <c r="P2262" t="s">
        <v>35</v>
      </c>
      <c r="Q2262" t="s">
        <v>36</v>
      </c>
      <c r="T2262" t="s">
        <v>37</v>
      </c>
      <c r="U2262">
        <v>59.32</v>
      </c>
      <c r="V2262">
        <v>0</v>
      </c>
      <c r="W2262">
        <v>10.68</v>
      </c>
      <c r="X2262">
        <f t="shared" si="70"/>
        <v>70</v>
      </c>
      <c r="Y2262">
        <f t="shared" si="71"/>
        <v>70</v>
      </c>
    </row>
    <row r="2263" spans="1:25" x14ac:dyDescent="0.25">
      <c r="A2263">
        <v>2255</v>
      </c>
      <c r="B2263" t="s">
        <v>30</v>
      </c>
      <c r="C2263" t="s">
        <v>39</v>
      </c>
      <c r="D2263" t="s">
        <v>2741</v>
      </c>
      <c r="E2263" t="s">
        <v>2738</v>
      </c>
      <c r="F2263" t="s">
        <v>2738</v>
      </c>
      <c r="N2263" t="s">
        <v>2742</v>
      </c>
      <c r="O2263">
        <v>10030937444</v>
      </c>
      <c r="P2263" t="s">
        <v>35</v>
      </c>
      <c r="Q2263" t="s">
        <v>36</v>
      </c>
      <c r="T2263" t="s">
        <v>37</v>
      </c>
      <c r="U2263">
        <v>131.36000000000001</v>
      </c>
      <c r="V2263">
        <v>0</v>
      </c>
      <c r="W2263">
        <v>23.64</v>
      </c>
      <c r="X2263">
        <f t="shared" si="70"/>
        <v>155</v>
      </c>
      <c r="Y2263">
        <f t="shared" si="71"/>
        <v>155</v>
      </c>
    </row>
    <row r="2264" spans="1:25" x14ac:dyDescent="0.25">
      <c r="A2264">
        <v>2256</v>
      </c>
      <c r="B2264" t="s">
        <v>30</v>
      </c>
      <c r="C2264" t="s">
        <v>39</v>
      </c>
      <c r="D2264" t="s">
        <v>2743</v>
      </c>
      <c r="E2264" t="s">
        <v>2738</v>
      </c>
      <c r="F2264" t="s">
        <v>2738</v>
      </c>
      <c r="N2264" t="s">
        <v>1327</v>
      </c>
      <c r="O2264">
        <v>20608391232</v>
      </c>
      <c r="P2264" t="s">
        <v>35</v>
      </c>
      <c r="Q2264" t="s">
        <v>36</v>
      </c>
      <c r="T2264" t="s">
        <v>37</v>
      </c>
      <c r="U2264">
        <v>847.46</v>
      </c>
      <c r="V2264">
        <v>0</v>
      </c>
      <c r="W2264">
        <v>152.54</v>
      </c>
      <c r="X2264">
        <f t="shared" si="70"/>
        <v>1000</v>
      </c>
      <c r="Y2264">
        <f t="shared" si="71"/>
        <v>1000</v>
      </c>
    </row>
    <row r="2265" spans="1:25" x14ac:dyDescent="0.25">
      <c r="A2265">
        <v>2257</v>
      </c>
      <c r="B2265" t="s">
        <v>30</v>
      </c>
      <c r="C2265" t="s">
        <v>39</v>
      </c>
      <c r="D2265" t="s">
        <v>2744</v>
      </c>
      <c r="E2265" t="s">
        <v>2738</v>
      </c>
      <c r="F2265" t="s">
        <v>2738</v>
      </c>
      <c r="K2265" t="s">
        <v>866</v>
      </c>
      <c r="L2265" t="s">
        <v>390</v>
      </c>
      <c r="M2265" t="s">
        <v>866</v>
      </c>
      <c r="N2265" t="s">
        <v>867</v>
      </c>
      <c r="O2265">
        <v>20604302260</v>
      </c>
      <c r="P2265" t="s">
        <v>35</v>
      </c>
      <c r="Q2265" t="s">
        <v>36</v>
      </c>
      <c r="T2265" t="s">
        <v>37</v>
      </c>
      <c r="U2265">
        <v>114.41</v>
      </c>
      <c r="V2265">
        <v>0</v>
      </c>
      <c r="W2265">
        <v>20.59</v>
      </c>
      <c r="X2265">
        <f t="shared" si="70"/>
        <v>135</v>
      </c>
      <c r="Y2265">
        <f t="shared" si="71"/>
        <v>135</v>
      </c>
    </row>
    <row r="2266" spans="1:25" x14ac:dyDescent="0.25">
      <c r="A2266">
        <v>2258</v>
      </c>
      <c r="B2266" t="s">
        <v>50</v>
      </c>
      <c r="C2266" t="s">
        <v>39</v>
      </c>
      <c r="D2266" t="s">
        <v>2745</v>
      </c>
      <c r="E2266" t="s">
        <v>2738</v>
      </c>
      <c r="F2266" t="s">
        <v>2738</v>
      </c>
      <c r="L2266" t="s">
        <v>41</v>
      </c>
      <c r="M2266" t="s">
        <v>42</v>
      </c>
      <c r="N2266" t="s">
        <v>2746</v>
      </c>
      <c r="O2266">
        <v>10475686948</v>
      </c>
      <c r="P2266" t="s">
        <v>35</v>
      </c>
      <c r="Q2266" t="s">
        <v>36</v>
      </c>
      <c r="T2266" t="s">
        <v>37</v>
      </c>
      <c r="U2266">
        <v>29.66</v>
      </c>
      <c r="V2266">
        <v>0</v>
      </c>
      <c r="W2266">
        <v>5.34</v>
      </c>
      <c r="X2266">
        <f t="shared" si="70"/>
        <v>35</v>
      </c>
      <c r="Y2266">
        <f t="shared" si="71"/>
        <v>35</v>
      </c>
    </row>
    <row r="2267" spans="1:25" x14ac:dyDescent="0.25">
      <c r="A2267">
        <v>2259</v>
      </c>
      <c r="B2267" t="s">
        <v>30</v>
      </c>
      <c r="C2267" t="s">
        <v>39</v>
      </c>
      <c r="D2267" t="s">
        <v>2747</v>
      </c>
      <c r="E2267" t="s">
        <v>2738</v>
      </c>
      <c r="F2267" t="s">
        <v>2738</v>
      </c>
      <c r="N2267" t="s">
        <v>2742</v>
      </c>
      <c r="O2267">
        <v>10030937444</v>
      </c>
      <c r="P2267" t="s">
        <v>35</v>
      </c>
      <c r="Q2267" t="s">
        <v>36</v>
      </c>
      <c r="T2267" t="s">
        <v>37</v>
      </c>
      <c r="U2267">
        <v>84.75</v>
      </c>
      <c r="V2267">
        <v>0</v>
      </c>
      <c r="W2267">
        <v>15.25</v>
      </c>
      <c r="X2267">
        <f t="shared" si="70"/>
        <v>100</v>
      </c>
      <c r="Y2267">
        <f t="shared" si="71"/>
        <v>100</v>
      </c>
    </row>
    <row r="2268" spans="1:25" x14ac:dyDescent="0.25">
      <c r="A2268">
        <v>2260</v>
      </c>
      <c r="B2268" t="s">
        <v>30</v>
      </c>
      <c r="C2268" t="s">
        <v>39</v>
      </c>
      <c r="D2268" t="s">
        <v>2748</v>
      </c>
      <c r="E2268" t="s">
        <v>2738</v>
      </c>
      <c r="F2268" t="s">
        <v>2738</v>
      </c>
      <c r="K2268" t="s">
        <v>88</v>
      </c>
      <c r="L2268" t="s">
        <v>41</v>
      </c>
      <c r="M2268" t="s">
        <v>42</v>
      </c>
      <c r="N2268" t="s">
        <v>2749</v>
      </c>
      <c r="O2268">
        <v>20600966601</v>
      </c>
      <c r="P2268" t="s">
        <v>35</v>
      </c>
      <c r="Q2268" t="s">
        <v>36</v>
      </c>
      <c r="T2268" t="s">
        <v>37</v>
      </c>
      <c r="U2268">
        <v>210.17</v>
      </c>
      <c r="V2268">
        <v>0</v>
      </c>
      <c r="W2268">
        <v>37.83</v>
      </c>
      <c r="X2268">
        <f t="shared" si="70"/>
        <v>248</v>
      </c>
      <c r="Y2268">
        <f t="shared" si="71"/>
        <v>248</v>
      </c>
    </row>
    <row r="2269" spans="1:25" x14ac:dyDescent="0.25">
      <c r="A2269">
        <v>2261</v>
      </c>
      <c r="B2269" t="s">
        <v>30</v>
      </c>
      <c r="C2269" t="s">
        <v>31</v>
      </c>
      <c r="D2269" t="s">
        <v>2750</v>
      </c>
      <c r="E2269" t="s">
        <v>2738</v>
      </c>
      <c r="F2269" t="s">
        <v>2738</v>
      </c>
      <c r="N2269" t="s">
        <v>34</v>
      </c>
      <c r="O2269">
        <v>99999999</v>
      </c>
      <c r="P2269" t="s">
        <v>35</v>
      </c>
      <c r="Q2269" t="s">
        <v>36</v>
      </c>
      <c r="T2269" t="s">
        <v>37</v>
      </c>
      <c r="U2269">
        <v>84.75</v>
      </c>
      <c r="V2269">
        <v>0</v>
      </c>
      <c r="W2269">
        <v>15.25</v>
      </c>
      <c r="X2269">
        <f t="shared" si="70"/>
        <v>100</v>
      </c>
      <c r="Y2269">
        <f t="shared" si="71"/>
        <v>100</v>
      </c>
    </row>
    <row r="2270" spans="1:25" x14ac:dyDescent="0.25">
      <c r="A2270">
        <v>2262</v>
      </c>
      <c r="B2270" t="s">
        <v>30</v>
      </c>
      <c r="C2270" t="s">
        <v>39</v>
      </c>
      <c r="D2270" t="s">
        <v>2751</v>
      </c>
      <c r="E2270" t="s">
        <v>2738</v>
      </c>
      <c r="F2270" t="s">
        <v>2738</v>
      </c>
      <c r="L2270" t="s">
        <v>41</v>
      </c>
      <c r="M2270" t="s">
        <v>42</v>
      </c>
      <c r="N2270" t="s">
        <v>2752</v>
      </c>
      <c r="O2270">
        <v>10181829597</v>
      </c>
      <c r="P2270" t="s">
        <v>35</v>
      </c>
      <c r="Q2270" t="s">
        <v>36</v>
      </c>
      <c r="T2270" t="s">
        <v>37</v>
      </c>
      <c r="U2270">
        <v>127.12</v>
      </c>
      <c r="V2270">
        <v>0</v>
      </c>
      <c r="W2270">
        <v>22.88</v>
      </c>
      <c r="X2270">
        <f t="shared" si="70"/>
        <v>150</v>
      </c>
      <c r="Y2270">
        <f t="shared" si="71"/>
        <v>150</v>
      </c>
    </row>
    <row r="2271" spans="1:25" x14ac:dyDescent="0.25">
      <c r="A2271">
        <v>2263</v>
      </c>
      <c r="B2271" t="s">
        <v>30</v>
      </c>
      <c r="C2271" t="s">
        <v>39</v>
      </c>
      <c r="D2271" t="s">
        <v>2753</v>
      </c>
      <c r="E2271" t="s">
        <v>2738</v>
      </c>
      <c r="F2271" t="s">
        <v>2738</v>
      </c>
      <c r="K2271" t="s">
        <v>88</v>
      </c>
      <c r="L2271" t="s">
        <v>41</v>
      </c>
      <c r="M2271" t="s">
        <v>42</v>
      </c>
      <c r="N2271" t="s">
        <v>2754</v>
      </c>
      <c r="O2271">
        <v>20602740022</v>
      </c>
      <c r="P2271" t="s">
        <v>35</v>
      </c>
      <c r="Q2271" t="s">
        <v>36</v>
      </c>
      <c r="T2271" t="s">
        <v>37</v>
      </c>
      <c r="U2271">
        <v>139.83000000000001</v>
      </c>
      <c r="V2271">
        <v>0</v>
      </c>
      <c r="W2271">
        <v>25.17</v>
      </c>
      <c r="X2271">
        <f t="shared" si="70"/>
        <v>165</v>
      </c>
      <c r="Y2271">
        <f t="shared" si="71"/>
        <v>165</v>
      </c>
    </row>
    <row r="2272" spans="1:25" x14ac:dyDescent="0.25">
      <c r="A2272">
        <v>2264</v>
      </c>
      <c r="B2272" t="s">
        <v>30</v>
      </c>
      <c r="C2272" t="s">
        <v>39</v>
      </c>
      <c r="D2272" t="s">
        <v>2755</v>
      </c>
      <c r="E2272" t="s">
        <v>2738</v>
      </c>
      <c r="F2272" t="s">
        <v>2738</v>
      </c>
      <c r="K2272" t="s">
        <v>42</v>
      </c>
      <c r="L2272" t="s">
        <v>41</v>
      </c>
      <c r="M2272" t="s">
        <v>42</v>
      </c>
      <c r="N2272" t="s">
        <v>2756</v>
      </c>
      <c r="O2272">
        <v>20487725286</v>
      </c>
      <c r="P2272" t="s">
        <v>35</v>
      </c>
      <c r="Q2272" t="s">
        <v>36</v>
      </c>
      <c r="T2272" t="s">
        <v>37</v>
      </c>
      <c r="U2272">
        <v>212.71</v>
      </c>
      <c r="V2272">
        <v>0</v>
      </c>
      <c r="W2272">
        <v>38.29</v>
      </c>
      <c r="X2272">
        <f t="shared" si="70"/>
        <v>251</v>
      </c>
      <c r="Y2272">
        <f t="shared" si="71"/>
        <v>251</v>
      </c>
    </row>
    <row r="2273" spans="1:25" x14ac:dyDescent="0.25">
      <c r="A2273">
        <v>2265</v>
      </c>
      <c r="B2273" t="s">
        <v>50</v>
      </c>
      <c r="C2273" t="s">
        <v>39</v>
      </c>
      <c r="D2273" t="s">
        <v>2757</v>
      </c>
      <c r="E2273" t="s">
        <v>2738</v>
      </c>
      <c r="F2273" t="s">
        <v>2738</v>
      </c>
      <c r="K2273" t="s">
        <v>47</v>
      </c>
      <c r="L2273" t="s">
        <v>41</v>
      </c>
      <c r="M2273" t="s">
        <v>42</v>
      </c>
      <c r="N2273" t="s">
        <v>2758</v>
      </c>
      <c r="O2273">
        <v>10425781281</v>
      </c>
      <c r="P2273" t="s">
        <v>35</v>
      </c>
      <c r="Q2273" t="s">
        <v>36</v>
      </c>
      <c r="T2273" t="s">
        <v>37</v>
      </c>
      <c r="U2273">
        <v>55.93</v>
      </c>
      <c r="V2273">
        <v>0</v>
      </c>
      <c r="W2273">
        <v>10.07</v>
      </c>
      <c r="X2273">
        <f t="shared" si="70"/>
        <v>66</v>
      </c>
      <c r="Y2273">
        <f t="shared" si="71"/>
        <v>66</v>
      </c>
    </row>
    <row r="2274" spans="1:25" x14ac:dyDescent="0.2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t="s">
        <v>2759</v>
      </c>
      <c r="U2274" s="6">
        <f>SUM(U9:U2273)</f>
        <v>907279.13999998476</v>
      </c>
      <c r="W2274" s="6">
        <f>SUM(W9:W2273)</f>
        <v>163312.61999999898</v>
      </c>
      <c r="X2274">
        <f t="shared" si="70"/>
        <v>1070591.7599999837</v>
      </c>
      <c r="Y2274">
        <f t="shared" si="71"/>
        <v>1070591.7599999837</v>
      </c>
    </row>
    <row r="2275" spans="1:25" x14ac:dyDescent="0.2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t="s">
        <v>2760</v>
      </c>
      <c r="X2275">
        <f t="shared" si="70"/>
        <v>0</v>
      </c>
      <c r="Y2275">
        <f t="shared" si="71"/>
        <v>0</v>
      </c>
    </row>
    <row r="2277" spans="1:25" x14ac:dyDescent="0.25">
      <c r="Q2277" s="6" t="s">
        <v>2772</v>
      </c>
      <c r="R2277" s="6"/>
      <c r="S2277" s="6"/>
      <c r="T2277" s="6"/>
      <c r="U2277" s="6"/>
    </row>
    <row r="2278" spans="1:25" x14ac:dyDescent="0.25">
      <c r="T2278" s="5">
        <f>AVERAGE(U9:U2273)</f>
        <v>400.56474172184755</v>
      </c>
    </row>
    <row r="2280" spans="1:25" x14ac:dyDescent="0.25">
      <c r="Q2280" s="6" t="s">
        <v>2773</v>
      </c>
      <c r="R2280" s="6"/>
      <c r="S2280" s="6"/>
      <c r="T2280" s="6"/>
      <c r="U2280" s="6"/>
    </row>
    <row r="2281" spans="1:25" x14ac:dyDescent="0.25">
      <c r="T2281">
        <f>MAX(U9:U2273)</f>
        <v>25756.69</v>
      </c>
    </row>
    <row r="2284" spans="1:25" x14ac:dyDescent="0.25">
      <c r="Q2284" s="6" t="s">
        <v>2774</v>
      </c>
      <c r="R2284" s="6"/>
      <c r="S2284" s="6"/>
      <c r="T2284">
        <f>MIN(U9:U2273)</f>
        <v>-377.97</v>
      </c>
    </row>
    <row r="2287" spans="1:25" x14ac:dyDescent="0.25">
      <c r="Q2287" s="6" t="s">
        <v>2775</v>
      </c>
      <c r="R2287" s="6"/>
      <c r="S2287" s="6"/>
      <c r="T2287">
        <f>COUNT(U9:U2273)</f>
        <v>2265</v>
      </c>
    </row>
    <row r="2290" spans="17:22" x14ac:dyDescent="0.25">
      <c r="Q2290" s="7" t="s">
        <v>2776</v>
      </c>
    </row>
    <row r="2291" spans="17:22" x14ac:dyDescent="0.25">
      <c r="V2291">
        <f>COUNTIF(O9:O2273,99999999)</f>
        <v>1405</v>
      </c>
    </row>
    <row r="2294" spans="17:22" x14ac:dyDescent="0.25">
      <c r="Q2294" s="7" t="s">
        <v>2777</v>
      </c>
    </row>
    <row r="2296" spans="17:22" x14ac:dyDescent="0.25">
      <c r="U2296">
        <f>COUNTIFS(O9:O2273,99999999,E9:E2273,"26/02/2022")</f>
        <v>44</v>
      </c>
    </row>
    <row r="2299" spans="17:22" x14ac:dyDescent="0.25">
      <c r="Q2299" s="7" t="s">
        <v>2778</v>
      </c>
    </row>
    <row r="2301" spans="17:22" x14ac:dyDescent="0.25">
      <c r="U2301">
        <f>SUMIF(U9:U2273,"&gt;2000",U9:U2273)</f>
        <v>225712.55000000022</v>
      </c>
    </row>
    <row r="2304" spans="17:22" x14ac:dyDescent="0.25">
      <c r="Q2304" s="7" t="s">
        <v>2779</v>
      </c>
    </row>
    <row r="2306" spans="21:21" x14ac:dyDescent="0.25">
      <c r="U2306">
        <f>SUMIFS(U9:U2273,C9:C2273,"&lt;&gt;07",L9:L2273,"LAMBAYEQUE")</f>
        <v>306705.38000000024</v>
      </c>
    </row>
  </sheetData>
  <sheetProtection formatCells="0" formatColumns="0" formatRows="0" insertColumns="0" insertRows="0" insertHyperlinks="0" deleteColumns="0" deleteRows="0" sort="0" autoFilter="0" pivotTables="0"/>
  <autoFilter ref="A8:X2273"/>
  <mergeCells count="2">
    <mergeCell ref="A2274:S2274"/>
    <mergeCell ref="A2275:S22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Document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GINO PAUL</cp:lastModifiedBy>
  <dcterms:created xsi:type="dcterms:W3CDTF">2022-10-25T00:56:59Z</dcterms:created>
  <dcterms:modified xsi:type="dcterms:W3CDTF">2022-10-25T03:18:24Z</dcterms:modified>
  <cp:category/>
</cp:coreProperties>
</file>